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2000" windowHeight="7725" firstSheet="4" activeTab="4"/>
  </bookViews>
  <sheets>
    <sheet name="Getto del Peso" sheetId="1" r:id="rId1"/>
    <sheet name="Salto in Alto " sheetId="2" r:id="rId2"/>
    <sheet name="60Hs-60p Ragazze" sheetId="3" r:id="rId3"/>
    <sheet name="60Hs-60p Ragazzi" sheetId="4" r:id="rId4"/>
    <sheet name="60 Cadette" sheetId="5" r:id="rId5"/>
    <sheet name="60 Cadetti" sheetId="6" r:id="rId6"/>
    <sheet name="50Hs-50p Es A" sheetId="7" r:id="rId7"/>
    <sheet name="50Hs-50p Es B" sheetId="8" r:id="rId8"/>
    <sheet name="50Hs-50p Es C" sheetId="9" r:id="rId9"/>
    <sheet name="Foglio1" sheetId="10" r:id="rId10"/>
    <sheet name="Foglio2" sheetId="11" r:id="rId11"/>
  </sheets>
  <definedNames>
    <definedName name="_xlnm.Print_Area" localSheetId="6">'50Hs-50p Es A'!$A$98:$M$118</definedName>
    <definedName name="_xlnm.Print_Area" localSheetId="7">'50Hs-50p Es B'!$A$102:$M$117</definedName>
    <definedName name="_xlnm.Print_Area" localSheetId="8">'50Hs-50p Es C'!$A$75:$M$87</definedName>
    <definedName name="_xlnm.Print_Area" localSheetId="4">'60 Cadette'!$A$24:$M$53</definedName>
    <definedName name="_xlnm.Print_Area" localSheetId="5">'60 Cadetti'!$A$37:$M$45</definedName>
    <definedName name="_xlnm.Print_Area" localSheetId="2">'60Hs-60p Ragazze'!$A$26:$M$56</definedName>
    <definedName name="_xlnm.Print_Area" localSheetId="3">'60Hs-60p Ragazzi'!$A$25:$M$63</definedName>
    <definedName name="_xlnm.Print_Area" localSheetId="0">'Getto del Peso'!$A$13:$K$42</definedName>
    <definedName name="_xlnm.Print_Area" localSheetId="1">'Salto in Alto '!$A$44:$H$53</definedName>
    <definedName name="TABLE" localSheetId="8">'50Hs-50p Es C'!$K$71:$K$71</definedName>
    <definedName name="TABLE_2" localSheetId="8">'50Hs-50p Es C'!$K$70:$K$71</definedName>
    <definedName name="TABLE_3" localSheetId="8">'50Hs-50p Es C'!$K$70:$K$71</definedName>
    <definedName name="TABLE_4" localSheetId="8">'50Hs-50p Es C'!$K$70:$K$71</definedName>
    <definedName name="TABLE_5" localSheetId="8">'50Hs-50p Es C'!$K$70:$K$71</definedName>
  </definedNames>
  <calcPr fullCalcOnLoad="1"/>
</workbook>
</file>

<file path=xl/sharedStrings.xml><?xml version="1.0" encoding="utf-8"?>
<sst xmlns="http://schemas.openxmlformats.org/spreadsheetml/2006/main" count="2005" uniqueCount="439">
  <si>
    <t>Getto del Peso Ragazzi</t>
  </si>
  <si>
    <t>Getto del Peso Ragazze</t>
  </si>
  <si>
    <t>Cognome</t>
  </si>
  <si>
    <t>Nome</t>
  </si>
  <si>
    <t>Salto in Alto Cadette</t>
  </si>
  <si>
    <t>Salto in Alto Cadetti</t>
  </si>
  <si>
    <t>Combinata 60Hs-60p Ragazze</t>
  </si>
  <si>
    <t>60Hs</t>
  </si>
  <si>
    <t>60p</t>
  </si>
  <si>
    <t xml:space="preserve"> </t>
  </si>
  <si>
    <t>1° serie</t>
  </si>
  <si>
    <t>2° Serie</t>
  </si>
  <si>
    <t>Combinata 60Hs-60p Ragazzi</t>
  </si>
  <si>
    <t>Somma</t>
  </si>
  <si>
    <t>60p Cadetti</t>
  </si>
  <si>
    <t>60p 1°</t>
  </si>
  <si>
    <t>60p 2°</t>
  </si>
  <si>
    <t>60p Cadette</t>
  </si>
  <si>
    <t>Combinata 50Hs-50p Es Maschile A</t>
  </si>
  <si>
    <t>Combinata 50Hs-50p Es Maschile B</t>
  </si>
  <si>
    <t>Combinata 50Hs-50p Es Maschile C</t>
  </si>
  <si>
    <t>Combinata 50Hs-50p Es Femminile B</t>
  </si>
  <si>
    <t>Combinata 50Hs-50p Es Femminile C</t>
  </si>
  <si>
    <t>Anno</t>
  </si>
  <si>
    <t>Società</t>
  </si>
  <si>
    <t>Categoria</t>
  </si>
  <si>
    <t>Misura 1</t>
  </si>
  <si>
    <t>Misura 2</t>
  </si>
  <si>
    <t>Misura 3</t>
  </si>
  <si>
    <t>Classifica</t>
  </si>
  <si>
    <t>Miglior misura</t>
  </si>
  <si>
    <t>RM</t>
  </si>
  <si>
    <t>RF</t>
  </si>
  <si>
    <t>CF</t>
  </si>
  <si>
    <t>CM</t>
  </si>
  <si>
    <t>Punteggio</t>
  </si>
  <si>
    <t>Progr.</t>
  </si>
  <si>
    <t>Serie</t>
  </si>
  <si>
    <t>ES-A M</t>
  </si>
  <si>
    <t>50 Hs</t>
  </si>
  <si>
    <t>50 p</t>
  </si>
  <si>
    <t>ES-A F</t>
  </si>
  <si>
    <t>ES-B F</t>
  </si>
  <si>
    <t>ES-B M</t>
  </si>
  <si>
    <t>ES-C F</t>
  </si>
  <si>
    <t>ES-C M</t>
  </si>
  <si>
    <t>Pol. Amicizia Caorso</t>
  </si>
  <si>
    <t>Fava</t>
  </si>
  <si>
    <t>Daniela</t>
  </si>
  <si>
    <t>Andrea</t>
  </si>
  <si>
    <t>Foroni</t>
  </si>
  <si>
    <t>Rebecca</t>
  </si>
  <si>
    <t>N.A. Fanfulla Lodigiana</t>
  </si>
  <si>
    <t>Cat.</t>
  </si>
  <si>
    <t>Fancello</t>
  </si>
  <si>
    <t>Martina</t>
  </si>
  <si>
    <t>Simone</t>
  </si>
  <si>
    <t>Gobbo</t>
  </si>
  <si>
    <t>Hercules Wendwl</t>
  </si>
  <si>
    <t>Marchesini</t>
  </si>
  <si>
    <t>Paola</t>
  </si>
  <si>
    <t>Gaino</t>
  </si>
  <si>
    <t>Michela</t>
  </si>
  <si>
    <t>Rigolli</t>
  </si>
  <si>
    <t>Serena</t>
  </si>
  <si>
    <t>Magistrali</t>
  </si>
  <si>
    <t>Cocconcelli</t>
  </si>
  <si>
    <t>Chiara</t>
  </si>
  <si>
    <t>Mazzone</t>
  </si>
  <si>
    <t>Stefano</t>
  </si>
  <si>
    <t>Braga</t>
  </si>
  <si>
    <t>Grisolli</t>
  </si>
  <si>
    <t>Luca</t>
  </si>
  <si>
    <t>Ferri</t>
  </si>
  <si>
    <t>Stefania</t>
  </si>
  <si>
    <t>Groppi</t>
  </si>
  <si>
    <t>Lorenzo</t>
  </si>
  <si>
    <t>Noemi</t>
  </si>
  <si>
    <t>Maestri</t>
  </si>
  <si>
    <t>Musca</t>
  </si>
  <si>
    <t>Roberto</t>
  </si>
  <si>
    <t>Libertas Cadeo</t>
  </si>
  <si>
    <t>Civardi</t>
  </si>
  <si>
    <t>Valerio</t>
  </si>
  <si>
    <t>Sivelli</t>
  </si>
  <si>
    <t>Mattia</t>
  </si>
  <si>
    <t>Zaffignani</t>
  </si>
  <si>
    <t>Sara</t>
  </si>
  <si>
    <t>Dallabona</t>
  </si>
  <si>
    <t>Marzia</t>
  </si>
  <si>
    <t>Simona</t>
  </si>
  <si>
    <t>Ziliani</t>
  </si>
  <si>
    <t>Luican</t>
  </si>
  <si>
    <t>Elena</t>
  </si>
  <si>
    <t>3° Serie</t>
  </si>
  <si>
    <t>Benedetti</t>
  </si>
  <si>
    <t>Fanny</t>
  </si>
  <si>
    <t>Atletica 5 Cerchi</t>
  </si>
  <si>
    <t>Atletica Piacenza</t>
  </si>
  <si>
    <t>Fontana</t>
  </si>
  <si>
    <t>Edoardo</t>
  </si>
  <si>
    <t>Giardino</t>
  </si>
  <si>
    <t>Ilaria</t>
  </si>
  <si>
    <t>Sofia</t>
  </si>
  <si>
    <t>Alice</t>
  </si>
  <si>
    <t>Furi</t>
  </si>
  <si>
    <t>Gaia</t>
  </si>
  <si>
    <t>Callegari</t>
  </si>
  <si>
    <t>Anna</t>
  </si>
  <si>
    <t>Iria</t>
  </si>
  <si>
    <t>Maria</t>
  </si>
  <si>
    <t>Schiavi Pastorelli</t>
  </si>
  <si>
    <t>Elisa</t>
  </si>
  <si>
    <t>Osti</t>
  </si>
  <si>
    <t>Carlotta</t>
  </si>
  <si>
    <t>Cammarata</t>
  </si>
  <si>
    <t>Tenca</t>
  </si>
  <si>
    <t>Faccioli</t>
  </si>
  <si>
    <t>Lucia</t>
  </si>
  <si>
    <t>Giulia</t>
  </si>
  <si>
    <t>Dolcetti</t>
  </si>
  <si>
    <t>Bianca</t>
  </si>
  <si>
    <t>Leonardo</t>
  </si>
  <si>
    <t>Diego</t>
  </si>
  <si>
    <t>Norberto</t>
  </si>
  <si>
    <t>Merli</t>
  </si>
  <si>
    <t>Marco</t>
  </si>
  <si>
    <t>Tosi</t>
  </si>
  <si>
    <t>Erich</t>
  </si>
  <si>
    <t>Bonelli</t>
  </si>
  <si>
    <t>Ansi-Sport San Nazzaro</t>
  </si>
  <si>
    <t>Curati</t>
  </si>
  <si>
    <t>Francesco</t>
  </si>
  <si>
    <t>Sottili</t>
  </si>
  <si>
    <t>Samuele</t>
  </si>
  <si>
    <t>Reboli</t>
  </si>
  <si>
    <t>Beretta</t>
  </si>
  <si>
    <t>Soldi</t>
  </si>
  <si>
    <t>Cigni</t>
  </si>
  <si>
    <t>Michele</t>
  </si>
  <si>
    <t>4° Serie</t>
  </si>
  <si>
    <t>Baroni</t>
  </si>
  <si>
    <t>Lisa</t>
  </si>
  <si>
    <t>Cremona</t>
  </si>
  <si>
    <t>Sonia</t>
  </si>
  <si>
    <t>Perillo</t>
  </si>
  <si>
    <t>Mario</t>
  </si>
  <si>
    <t>Bacchetta</t>
  </si>
  <si>
    <t>Perazzoli</t>
  </si>
  <si>
    <t>Lusardi</t>
  </si>
  <si>
    <t>Caterina</t>
  </si>
  <si>
    <t>Fenucci</t>
  </si>
  <si>
    <t>Pietro</t>
  </si>
  <si>
    <t>Giovanni Maria</t>
  </si>
  <si>
    <t>Sverzellati</t>
  </si>
  <si>
    <t>Brambati</t>
  </si>
  <si>
    <t>Carolina</t>
  </si>
  <si>
    <t>Giorgia</t>
  </si>
  <si>
    <t>Marchesi</t>
  </si>
  <si>
    <t>Bertuzzi</t>
  </si>
  <si>
    <t>Gremi</t>
  </si>
  <si>
    <t>Agata</t>
  </si>
  <si>
    <t>Milanesi</t>
  </si>
  <si>
    <t>Gianluca</t>
  </si>
  <si>
    <t>Pelagatti</t>
  </si>
  <si>
    <t>Mariano</t>
  </si>
  <si>
    <t>Podrecca</t>
  </si>
  <si>
    <t>Castelnuovo</t>
  </si>
  <si>
    <t>Burgazzi</t>
  </si>
  <si>
    <t>Dughetti</t>
  </si>
  <si>
    <t>Cerasti</t>
  </si>
  <si>
    <t>Ceruti</t>
  </si>
  <si>
    <t>Gabriele</t>
  </si>
  <si>
    <t>Parrello</t>
  </si>
  <si>
    <t>Antonino</t>
  </si>
  <si>
    <t>Dotti</t>
  </si>
  <si>
    <t>Boiocchi</t>
  </si>
  <si>
    <t>5° Serie</t>
  </si>
  <si>
    <t>Davide</t>
  </si>
  <si>
    <t>Lentoni</t>
  </si>
  <si>
    <t>Tommaso</t>
  </si>
  <si>
    <t>Manzini</t>
  </si>
  <si>
    <t>Atletica 5 cerchi</t>
  </si>
  <si>
    <t>Pol.amicizia Caorso</t>
  </si>
  <si>
    <t xml:space="preserve">Jurisic </t>
  </si>
  <si>
    <t>Ouzine</t>
  </si>
  <si>
    <t>Omar</t>
  </si>
  <si>
    <t>Panelli</t>
  </si>
  <si>
    <t>Alessandro</t>
  </si>
  <si>
    <t>Garatti</t>
  </si>
  <si>
    <t>Michael</t>
  </si>
  <si>
    <t xml:space="preserve">Pabilla </t>
  </si>
  <si>
    <t>Schiaffonati</t>
  </si>
  <si>
    <t>Riccardo</t>
  </si>
  <si>
    <t>Paderi</t>
  </si>
  <si>
    <t>Sebastian</t>
  </si>
  <si>
    <t>Dallavalle</t>
  </si>
  <si>
    <t>Pollastri</t>
  </si>
  <si>
    <t>Sophia</t>
  </si>
  <si>
    <t>Bergonzi</t>
  </si>
  <si>
    <t>Cristina</t>
  </si>
  <si>
    <t>Ateltica Piacenza</t>
  </si>
  <si>
    <t>Vullo</t>
  </si>
  <si>
    <t>Marubbio</t>
  </si>
  <si>
    <t>Valeria</t>
  </si>
  <si>
    <t xml:space="preserve">5° Serie </t>
  </si>
  <si>
    <t xml:space="preserve">         Combinata 50Hs-50p Es Femminile A</t>
  </si>
  <si>
    <t>Rossetti</t>
  </si>
  <si>
    <t>Rotili</t>
  </si>
  <si>
    <t>Rizzitiello</t>
  </si>
  <si>
    <t>Felsini</t>
  </si>
  <si>
    <t>Gazzola</t>
  </si>
  <si>
    <t xml:space="preserve">4° Serie </t>
  </si>
  <si>
    <t>Cagnoni</t>
  </si>
  <si>
    <t>Giacomo</t>
  </si>
  <si>
    <t>Rossi</t>
  </si>
  <si>
    <t>Adamo</t>
  </si>
  <si>
    <t>Corrado</t>
  </si>
  <si>
    <t>Imbesi</t>
  </si>
  <si>
    <t>Antonio</t>
  </si>
  <si>
    <t>Peveri</t>
  </si>
  <si>
    <t>Giovanni</t>
  </si>
  <si>
    <t>Adelchi</t>
  </si>
  <si>
    <t>Decarli</t>
  </si>
  <si>
    <t>Mutovchev</t>
  </si>
  <si>
    <t>Manuel</t>
  </si>
  <si>
    <t>totale iscritti n. 4</t>
  </si>
  <si>
    <t xml:space="preserve">Pezzati </t>
  </si>
  <si>
    <t>Silvia</t>
  </si>
  <si>
    <t>totale iscritti n. 11</t>
  </si>
  <si>
    <t>totale iscritti n. 7</t>
  </si>
  <si>
    <t>Boiardi</t>
  </si>
  <si>
    <t>totali iscritti n. 8</t>
  </si>
  <si>
    <t>Buratti</t>
  </si>
  <si>
    <t>Arianna</t>
  </si>
  <si>
    <t>iscritti n. 21</t>
  </si>
  <si>
    <t>Cappa</t>
  </si>
  <si>
    <t>Greta</t>
  </si>
  <si>
    <t>totale iscritti  n. 19</t>
  </si>
  <si>
    <t>totale iscritti n. 16</t>
  </si>
  <si>
    <t>totale iscritti n. 2</t>
  </si>
  <si>
    <t>totale iscritti 14</t>
  </si>
  <si>
    <t>TOTALE ISCRITTI N. 2</t>
  </si>
  <si>
    <t>Repetti</t>
  </si>
  <si>
    <t>Daniel</t>
  </si>
  <si>
    <t>totale iscritti n. 12</t>
  </si>
  <si>
    <t>totale iscritti n. 8</t>
  </si>
  <si>
    <t>13"42</t>
  </si>
  <si>
    <t>14"80</t>
  </si>
  <si>
    <t>19"12</t>
  </si>
  <si>
    <t>12"75</t>
  </si>
  <si>
    <t>15"09</t>
  </si>
  <si>
    <t>13"76</t>
  </si>
  <si>
    <t>14"36</t>
  </si>
  <si>
    <t>14"62</t>
  </si>
  <si>
    <t>12"01</t>
  </si>
  <si>
    <t>12"77</t>
  </si>
  <si>
    <t>12"79</t>
  </si>
  <si>
    <t>14"86</t>
  </si>
  <si>
    <t>12"09</t>
  </si>
  <si>
    <t>14"75</t>
  </si>
  <si>
    <t>N</t>
  </si>
  <si>
    <t>11"91</t>
  </si>
  <si>
    <t>14"08</t>
  </si>
  <si>
    <t>10"99</t>
  </si>
  <si>
    <t>11"41</t>
  </si>
  <si>
    <t>13"17</t>
  </si>
  <si>
    <t>14"01</t>
  </si>
  <si>
    <t>11"82</t>
  </si>
  <si>
    <t>11"87</t>
  </si>
  <si>
    <t>11"92</t>
  </si>
  <si>
    <t>14"10</t>
  </si>
  <si>
    <t>11"49</t>
  </si>
  <si>
    <t>14"27</t>
  </si>
  <si>
    <t>10"29</t>
  </si>
  <si>
    <t>11"25</t>
  </si>
  <si>
    <t>11"96</t>
  </si>
  <si>
    <t>12"66</t>
  </si>
  <si>
    <t>10"38</t>
  </si>
  <si>
    <t>12"45</t>
  </si>
  <si>
    <t>14"71</t>
  </si>
  <si>
    <t>11"06</t>
  </si>
  <si>
    <t>12"47</t>
  </si>
  <si>
    <t>12"56</t>
  </si>
  <si>
    <t>12"02</t>
  </si>
  <si>
    <t>13"57</t>
  </si>
  <si>
    <t>10"67</t>
  </si>
  <si>
    <t>11"10</t>
  </si>
  <si>
    <t>11"60</t>
  </si>
  <si>
    <t>11"62</t>
  </si>
  <si>
    <t>10"57</t>
  </si>
  <si>
    <t>11"78</t>
  </si>
  <si>
    <t>11"36</t>
  </si>
  <si>
    <t>11"66</t>
  </si>
  <si>
    <t>11"77</t>
  </si>
  <si>
    <t>12"52</t>
  </si>
  <si>
    <t>10"12</t>
  </si>
  <si>
    <t>11"69</t>
  </si>
  <si>
    <t>11"98</t>
  </si>
  <si>
    <t>10"32</t>
  </si>
  <si>
    <t>10"63</t>
  </si>
  <si>
    <t>12"95</t>
  </si>
  <si>
    <t>11"61</t>
  </si>
  <si>
    <t>12"07</t>
  </si>
  <si>
    <t>12"50</t>
  </si>
  <si>
    <t>10"14</t>
  </si>
  <si>
    <t>10"28</t>
  </si>
  <si>
    <t>10"66</t>
  </si>
  <si>
    <t>10"76</t>
  </si>
  <si>
    <t>11"50</t>
  </si>
  <si>
    <t>10"05</t>
  </si>
  <si>
    <t>11"99</t>
  </si>
  <si>
    <t>13"21</t>
  </si>
  <si>
    <t>12"37</t>
  </si>
  <si>
    <t>14"63</t>
  </si>
  <si>
    <t>14"73</t>
  </si>
  <si>
    <t>15"32</t>
  </si>
  <si>
    <t>11"90</t>
  </si>
  <si>
    <t>12"83</t>
  </si>
  <si>
    <t>13"66</t>
  </si>
  <si>
    <t>10"97</t>
  </si>
  <si>
    <t>12"00</t>
  </si>
  <si>
    <t>12"93</t>
  </si>
  <si>
    <t>12"12</t>
  </si>
  <si>
    <t>12"30</t>
  </si>
  <si>
    <t>13"72</t>
  </si>
  <si>
    <t>10"56</t>
  </si>
  <si>
    <t>12"13</t>
  </si>
  <si>
    <t>8"86</t>
  </si>
  <si>
    <t>9"41</t>
  </si>
  <si>
    <t>10"39</t>
  </si>
  <si>
    <t>10"51</t>
  </si>
  <si>
    <t>8"49</t>
  </si>
  <si>
    <t>9"16</t>
  </si>
  <si>
    <t>9"31</t>
  </si>
  <si>
    <t>10"07</t>
  </si>
  <si>
    <t>Scaravella</t>
  </si>
  <si>
    <t>8"20</t>
  </si>
  <si>
    <t>8"63</t>
  </si>
  <si>
    <t>9"01</t>
  </si>
  <si>
    <t>9"06</t>
  </si>
  <si>
    <t>9"28</t>
  </si>
  <si>
    <t>10"20</t>
  </si>
  <si>
    <t>10"47</t>
  </si>
  <si>
    <t>10"85</t>
  </si>
  <si>
    <t>10"69</t>
  </si>
  <si>
    <t>10"86</t>
  </si>
  <si>
    <t>Capello Aurora</t>
  </si>
  <si>
    <t>N.P.</t>
  </si>
  <si>
    <t>N.C.</t>
  </si>
  <si>
    <t>12"33</t>
  </si>
  <si>
    <t>10"91</t>
  </si>
  <si>
    <t>11"26</t>
  </si>
  <si>
    <t>12"53</t>
  </si>
  <si>
    <t>9"89</t>
  </si>
  <si>
    <t>10"45</t>
  </si>
  <si>
    <t>11"32</t>
  </si>
  <si>
    <t>11"37</t>
  </si>
  <si>
    <t>10"13</t>
  </si>
  <si>
    <t>11"46</t>
  </si>
  <si>
    <t>Patisso</t>
  </si>
  <si>
    <t>Margherita</t>
  </si>
  <si>
    <t>Pezzolato</t>
  </si>
  <si>
    <t>9"27</t>
  </si>
  <si>
    <t>9"82</t>
  </si>
  <si>
    <t>8"95</t>
  </si>
  <si>
    <t>9"15</t>
  </si>
  <si>
    <t>10"87</t>
  </si>
  <si>
    <t>10"90</t>
  </si>
  <si>
    <t>9"47</t>
  </si>
  <si>
    <t>9"86</t>
  </si>
  <si>
    <t>10"96</t>
  </si>
  <si>
    <t>9"33</t>
  </si>
  <si>
    <t>9"92</t>
  </si>
  <si>
    <t>9"97</t>
  </si>
  <si>
    <t>Viali</t>
  </si>
  <si>
    <t>Federico</t>
  </si>
  <si>
    <t>N.P</t>
  </si>
  <si>
    <t>9"63</t>
  </si>
  <si>
    <t>10"64</t>
  </si>
  <si>
    <t>9"39</t>
  </si>
  <si>
    <t>8"85</t>
  </si>
  <si>
    <t>11"57</t>
  </si>
  <si>
    <t>Cappello</t>
  </si>
  <si>
    <t>9"35</t>
  </si>
  <si>
    <t>9"94</t>
  </si>
  <si>
    <t>10"42</t>
  </si>
  <si>
    <t>11"28</t>
  </si>
  <si>
    <t>9"00</t>
  </si>
  <si>
    <t>9"56</t>
  </si>
  <si>
    <t>9"95</t>
  </si>
  <si>
    <t>8"94</t>
  </si>
  <si>
    <t>9"08</t>
  </si>
  <si>
    <t>8"97</t>
  </si>
  <si>
    <t>10"17</t>
  </si>
  <si>
    <t>8"64</t>
  </si>
  <si>
    <t>9"50</t>
  </si>
  <si>
    <t>9"53</t>
  </si>
  <si>
    <t>10"15</t>
  </si>
  <si>
    <t>8"57</t>
  </si>
  <si>
    <t>8"98</t>
  </si>
  <si>
    <t>8"93</t>
  </si>
  <si>
    <t>9"36</t>
  </si>
  <si>
    <t>9"73</t>
  </si>
  <si>
    <t>8"82</t>
  </si>
  <si>
    <t>9"78</t>
  </si>
  <si>
    <t>9"99</t>
  </si>
  <si>
    <t>8"26</t>
  </si>
  <si>
    <t>8"32</t>
  </si>
  <si>
    <t>8"42</t>
  </si>
  <si>
    <t>8"80</t>
  </si>
  <si>
    <t>8"45</t>
  </si>
  <si>
    <t>9"66</t>
  </si>
  <si>
    <t>10"06</t>
  </si>
  <si>
    <t>8"16</t>
  </si>
  <si>
    <t>10"62</t>
  </si>
  <si>
    <t>9"37</t>
  </si>
  <si>
    <t>10"60</t>
  </si>
  <si>
    <t>9"49</t>
  </si>
  <si>
    <t>9"42</t>
  </si>
  <si>
    <t>10"74</t>
  </si>
  <si>
    <t>10"21</t>
  </si>
  <si>
    <t>10"27</t>
  </si>
  <si>
    <t>10"80</t>
  </si>
  <si>
    <t>9"55</t>
  </si>
  <si>
    <t>12"18</t>
  </si>
  <si>
    <t>9"14</t>
  </si>
  <si>
    <t>9"67</t>
  </si>
  <si>
    <t>8"79</t>
  </si>
  <si>
    <t>9"52</t>
  </si>
  <si>
    <t>10"88</t>
  </si>
  <si>
    <t>8"46</t>
  </si>
  <si>
    <t>9"10</t>
  </si>
  <si>
    <t>8"47</t>
  </si>
  <si>
    <t>9"12</t>
  </si>
  <si>
    <t>8"99</t>
  </si>
  <si>
    <t>9"29</t>
  </si>
  <si>
    <t>n.c.</t>
  </si>
  <si>
    <t xml:space="preserve">n.c. 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</si>
</sst>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 quotePrefix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ill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0" fontId="2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4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6" fillId="25" borderId="0" xfId="0" applyFont="1" applyFill="1" applyAlignment="1">
      <alignment/>
    </xf>
    <xf numFmtId="0" fontId="7" fillId="2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12" xfId="0" applyFont="1" applyBorder="1" applyAlignment="1" quotePrefix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Border="1" applyAlignment="1">
      <alignment/>
    </xf>
    <xf numFmtId="47" fontId="7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47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1" xfId="0" applyBorder="1" applyAlignment="1" quotePrefix="1">
      <alignment/>
    </xf>
    <xf numFmtId="2" fontId="0" fillId="0" borderId="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0" xfId="0" applyNumberFormat="1" applyAlignment="1">
      <alignment horizontal="right"/>
    </xf>
    <xf numFmtId="22" fontId="7" fillId="0" borderId="0" xfId="0" applyNumberFormat="1" applyFont="1" applyAlignment="1">
      <alignment/>
    </xf>
    <xf numFmtId="0" fontId="7" fillId="26" borderId="0" xfId="0" applyFont="1" applyFill="1" applyAlignment="1">
      <alignment/>
    </xf>
    <xf numFmtId="0" fontId="7" fillId="26" borderId="12" xfId="0" applyFont="1" applyFill="1" applyBorder="1" applyAlignment="1">
      <alignment/>
    </xf>
    <xf numFmtId="0" fontId="5" fillId="26" borderId="0" xfId="0" applyFont="1" applyFill="1" applyAlignment="1">
      <alignment/>
    </xf>
    <xf numFmtId="0" fontId="0" fillId="26" borderId="0" xfId="0" applyFill="1" applyAlignment="1">
      <alignment/>
    </xf>
    <xf numFmtId="0" fontId="7" fillId="0" borderId="0" xfId="0" applyFont="1" applyBorder="1" applyAlignment="1" quotePrefix="1">
      <alignment/>
    </xf>
    <xf numFmtId="47" fontId="7" fillId="0" borderId="0" xfId="0" applyNumberFormat="1" applyFont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12" xfId="0" applyFill="1" applyBorder="1" applyAlignment="1">
      <alignment/>
    </xf>
    <xf numFmtId="47" fontId="0" fillId="0" borderId="0" xfId="0" applyNumberFormat="1" applyFont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Alignment="1">
      <alignment wrapText="1"/>
    </xf>
    <xf numFmtId="2" fontId="0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26" borderId="12" xfId="0" applyFill="1" applyBorder="1" applyAlignment="1">
      <alignment wrapText="1"/>
    </xf>
    <xf numFmtId="0" fontId="0" fillId="0" borderId="0" xfId="0" applyFill="1" applyBorder="1" applyAlignment="1">
      <alignment/>
    </xf>
    <xf numFmtId="20" fontId="0" fillId="0" borderId="0" xfId="0" applyNumberFormat="1" applyAlignment="1">
      <alignment/>
    </xf>
    <xf numFmtId="0" fontId="0" fillId="26" borderId="11" xfId="0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26" borderId="14" xfId="0" applyFill="1" applyBorder="1" applyAlignment="1">
      <alignment/>
    </xf>
    <xf numFmtId="47" fontId="0" fillId="0" borderId="0" xfId="0" applyNumberFormat="1" applyBorder="1" applyAlignment="1">
      <alignment/>
    </xf>
    <xf numFmtId="0" fontId="4" fillId="25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571500</xdr:colOff>
      <xdr:row>11</xdr:row>
      <xdr:rowOff>114300</xdr:rowOff>
    </xdr:to>
    <xdr:pic>
      <xdr:nvPicPr>
        <xdr:cNvPr id="1" name="Picture 2" descr="IndoorPiacenza In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571500</xdr:colOff>
      <xdr:row>21</xdr:row>
      <xdr:rowOff>104775</xdr:rowOff>
    </xdr:to>
    <xdr:pic>
      <xdr:nvPicPr>
        <xdr:cNvPr id="1" name="Picture 2" descr="IndoorPiacenza In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561975</xdr:colOff>
      <xdr:row>21</xdr:row>
      <xdr:rowOff>104775</xdr:rowOff>
    </xdr:to>
    <xdr:pic>
      <xdr:nvPicPr>
        <xdr:cNvPr id="1" name="Picture 5" descr="IndoorPiacenza In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54292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21</xdr:row>
      <xdr:rowOff>104775</xdr:rowOff>
    </xdr:to>
    <xdr:pic>
      <xdr:nvPicPr>
        <xdr:cNvPr id="1" name="Picture 4" descr="IndoorPiacenza In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21</xdr:row>
      <xdr:rowOff>104775</xdr:rowOff>
    </xdr:to>
    <xdr:pic>
      <xdr:nvPicPr>
        <xdr:cNvPr id="1" name="Picture 2" descr="IndoorPiacenza In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7</xdr:col>
      <xdr:colOff>190500</xdr:colOff>
      <xdr:row>11</xdr:row>
      <xdr:rowOff>28575</xdr:rowOff>
    </xdr:to>
    <xdr:pic>
      <xdr:nvPicPr>
        <xdr:cNvPr id="1" name="Picture 2" descr="IndoorPiacenza In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54292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352425</xdr:colOff>
      <xdr:row>21</xdr:row>
      <xdr:rowOff>104775</xdr:rowOff>
    </xdr:to>
    <xdr:pic>
      <xdr:nvPicPr>
        <xdr:cNvPr id="1" name="Picture 2" descr="IndoorPiacenza In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0</xdr:row>
      <xdr:rowOff>76200</xdr:rowOff>
    </xdr:from>
    <xdr:to>
      <xdr:col>7</xdr:col>
      <xdr:colOff>676275</xdr:colOff>
      <xdr:row>12</xdr:row>
      <xdr:rowOff>19050</xdr:rowOff>
    </xdr:to>
    <xdr:pic>
      <xdr:nvPicPr>
        <xdr:cNvPr id="1" name="Picture 2" descr="IndoorPiacenza Inte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6200"/>
          <a:ext cx="54292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K43"/>
  <sheetViews>
    <sheetView zoomScalePageLayoutView="0" workbookViewId="0" topLeftCell="A13">
      <selection activeCell="O37" sqref="O37"/>
    </sheetView>
  </sheetViews>
  <sheetFormatPr defaultColWidth="9.140625" defaultRowHeight="12.75"/>
  <cols>
    <col min="1" max="1" width="3.8515625" style="0" customWidth="1"/>
    <col min="2" max="2" width="9.421875" style="0" bestFit="1" customWidth="1"/>
    <col min="5" max="5" width="23.00390625" style="0" customWidth="1"/>
    <col min="10" max="10" width="13.8515625" style="0" customWidth="1"/>
  </cols>
  <sheetData>
    <row r="14" spans="1:6" s="33" customFormat="1" ht="22.5" customHeight="1">
      <c r="A14" s="35" t="s">
        <v>1</v>
      </c>
      <c r="B14" s="36"/>
      <c r="C14" s="36"/>
      <c r="D14" s="36"/>
      <c r="E14" s="32"/>
      <c r="F14" s="32"/>
    </row>
    <row r="15" spans="1:6" ht="15.75">
      <c r="A15" s="4"/>
      <c r="B15" s="5"/>
      <c r="C15" s="5"/>
      <c r="D15" s="5"/>
      <c r="E15" s="5"/>
      <c r="F15" s="5"/>
    </row>
    <row r="16" spans="2:11" ht="12.75">
      <c r="B16" t="s">
        <v>2</v>
      </c>
      <c r="C16" t="s">
        <v>3</v>
      </c>
      <c r="D16" t="s">
        <v>23</v>
      </c>
      <c r="E16" t="s">
        <v>24</v>
      </c>
      <c r="F16" t="s">
        <v>25</v>
      </c>
      <c r="G16" t="s">
        <v>26</v>
      </c>
      <c r="H16" t="s">
        <v>27</v>
      </c>
      <c r="I16" t="s">
        <v>28</v>
      </c>
      <c r="J16" t="s">
        <v>30</v>
      </c>
      <c r="K16" t="s">
        <v>29</v>
      </c>
    </row>
    <row r="18" spans="1:11" ht="14.25" customHeight="1">
      <c r="A18" s="14">
        <v>1</v>
      </c>
      <c r="B18" s="15" t="s">
        <v>184</v>
      </c>
      <c r="C18" s="15" t="s">
        <v>49</v>
      </c>
      <c r="D18" s="14">
        <v>96</v>
      </c>
      <c r="E18" s="15" t="s">
        <v>183</v>
      </c>
      <c r="F18" s="14" t="s">
        <v>32</v>
      </c>
      <c r="G18" s="14" t="s">
        <v>261</v>
      </c>
      <c r="H18" s="14" t="s">
        <v>261</v>
      </c>
      <c r="I18" s="14">
        <v>8.88</v>
      </c>
      <c r="J18" s="14">
        <v>8.88</v>
      </c>
      <c r="K18" s="14">
        <v>1</v>
      </c>
    </row>
    <row r="19" spans="1:11" ht="14.25" customHeight="1">
      <c r="A19" s="16">
        <f>+A18+1</f>
        <v>2</v>
      </c>
      <c r="B19" s="17" t="s">
        <v>88</v>
      </c>
      <c r="C19" s="17" t="s">
        <v>90</v>
      </c>
      <c r="D19" s="17">
        <v>97</v>
      </c>
      <c r="E19" s="17" t="s">
        <v>81</v>
      </c>
      <c r="F19" s="14" t="s">
        <v>32</v>
      </c>
      <c r="G19" s="17">
        <v>6.01</v>
      </c>
      <c r="H19" s="17">
        <v>6.42</v>
      </c>
      <c r="I19" s="17">
        <v>6.25</v>
      </c>
      <c r="J19" s="17">
        <v>6.42</v>
      </c>
      <c r="K19" s="17">
        <v>2</v>
      </c>
    </row>
    <row r="20" spans="1:11" ht="14.25" customHeight="1">
      <c r="A20" s="16">
        <f aca="true" t="shared" si="0" ref="A20:A25">+A19+1</f>
        <v>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4.25" customHeight="1">
      <c r="A21" s="16">
        <f t="shared" si="0"/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4.25" customHeight="1">
      <c r="A22" s="16">
        <f t="shared" si="0"/>
        <v>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4.25" customHeight="1">
      <c r="A23" s="16">
        <f t="shared" si="0"/>
        <v>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4.25" customHeight="1">
      <c r="A24" s="16">
        <f t="shared" si="0"/>
        <v>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4.25" customHeight="1">
      <c r="A25" s="16">
        <f t="shared" si="0"/>
        <v>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12.75">
      <c r="A26" s="12"/>
      <c r="B26" s="28" t="s">
        <v>242</v>
      </c>
      <c r="C26" s="13"/>
      <c r="D26" s="13"/>
      <c r="E26" s="13"/>
      <c r="F26" s="13"/>
      <c r="G26" s="13"/>
      <c r="H26" s="13"/>
      <c r="I26" s="13"/>
      <c r="J26" s="13"/>
      <c r="K26" s="13"/>
    </row>
    <row r="27" ht="12.75">
      <c r="A27" s="2"/>
    </row>
    <row r="28" ht="3.75" customHeight="1">
      <c r="A28" s="2"/>
    </row>
    <row r="29" spans="1:6" s="33" customFormat="1" ht="26.25" customHeight="1">
      <c r="A29" s="35" t="s">
        <v>0</v>
      </c>
      <c r="B29" s="36"/>
      <c r="C29" s="36"/>
      <c r="D29" s="36"/>
      <c r="E29" s="32"/>
      <c r="F29" s="32"/>
    </row>
    <row r="30" spans="2:11" ht="16.5" customHeight="1">
      <c r="B30" t="s">
        <v>2</v>
      </c>
      <c r="C30" t="s">
        <v>3</v>
      </c>
      <c r="D30" t="s">
        <v>23</v>
      </c>
      <c r="E30" t="s">
        <v>24</v>
      </c>
      <c r="F30" t="s">
        <v>25</v>
      </c>
      <c r="G30" t="s">
        <v>26</v>
      </c>
      <c r="H30" t="s">
        <v>27</v>
      </c>
      <c r="I30" t="s">
        <v>28</v>
      </c>
      <c r="J30" t="s">
        <v>30</v>
      </c>
      <c r="K30" t="s">
        <v>29</v>
      </c>
    </row>
    <row r="32" spans="1:11" ht="14.25" customHeight="1">
      <c r="A32" s="17">
        <v>1</v>
      </c>
      <c r="B32" s="17" t="s">
        <v>148</v>
      </c>
      <c r="C32" s="17" t="s">
        <v>225</v>
      </c>
      <c r="D32" s="17">
        <v>96</v>
      </c>
      <c r="E32" s="17" t="s">
        <v>130</v>
      </c>
      <c r="F32" s="17" t="s">
        <v>31</v>
      </c>
      <c r="G32" s="19">
        <v>12.07</v>
      </c>
      <c r="H32" s="19">
        <v>11.9</v>
      </c>
      <c r="I32" s="19">
        <v>11.79</v>
      </c>
      <c r="J32" s="19">
        <v>12.07</v>
      </c>
      <c r="K32" s="19">
        <v>1</v>
      </c>
    </row>
    <row r="33" spans="1:11" ht="14.25" customHeight="1">
      <c r="A33" s="16">
        <f>+A32+1</f>
        <v>2</v>
      </c>
      <c r="B33" s="14" t="s">
        <v>147</v>
      </c>
      <c r="C33" s="14" t="s">
        <v>139</v>
      </c>
      <c r="D33" s="14">
        <v>96</v>
      </c>
      <c r="E33" s="14" t="s">
        <v>130</v>
      </c>
      <c r="F33" s="14" t="s">
        <v>31</v>
      </c>
      <c r="G33" s="14" t="s">
        <v>261</v>
      </c>
      <c r="H33" s="14">
        <v>10.88</v>
      </c>
      <c r="I33" s="14">
        <v>10.74</v>
      </c>
      <c r="J33" s="14">
        <v>10.88</v>
      </c>
      <c r="K33" s="14">
        <v>2</v>
      </c>
    </row>
    <row r="34" spans="1:11" ht="14.25" customHeight="1">
      <c r="A34" s="16">
        <f aca="true" t="shared" si="1" ref="A34:A39">+A33+1</f>
        <v>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4.25" customHeight="1">
      <c r="A35" s="16">
        <f t="shared" si="1"/>
        <v>4</v>
      </c>
      <c r="B35" s="18"/>
      <c r="C35" s="18"/>
      <c r="D35" s="17"/>
      <c r="E35" s="18"/>
      <c r="F35" s="17"/>
      <c r="G35" s="17"/>
      <c r="H35" s="17"/>
      <c r="I35" s="17"/>
      <c r="J35" s="17"/>
      <c r="K35" s="17"/>
    </row>
    <row r="36" spans="1:11" ht="14.25" customHeight="1">
      <c r="A36" s="16">
        <f t="shared" si="1"/>
        <v>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4.25" customHeight="1">
      <c r="A37" s="16">
        <f t="shared" si="1"/>
        <v>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4.25" customHeight="1">
      <c r="A38" s="16">
        <f t="shared" si="1"/>
        <v>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4.25" customHeight="1">
      <c r="A39" s="16">
        <f t="shared" si="1"/>
        <v>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4.25" customHeight="1">
      <c r="A40" s="2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4.25" customHeight="1">
      <c r="A41" s="26"/>
      <c r="B41" s="27" t="s">
        <v>242</v>
      </c>
      <c r="C41" s="8"/>
      <c r="D41" s="8"/>
      <c r="E41" s="8"/>
      <c r="F41" s="8"/>
      <c r="G41" s="8"/>
      <c r="H41" s="8"/>
      <c r="I41" s="8"/>
      <c r="J41" s="8"/>
      <c r="K41" s="8"/>
    </row>
    <row r="42" ht="12.75">
      <c r="A42" s="2"/>
    </row>
    <row r="43" ht="12.75">
      <c r="A43" s="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6:H59"/>
  <sheetViews>
    <sheetView zoomScalePageLayoutView="0" workbookViewId="0" topLeftCell="A34">
      <selection activeCell="D35" sqref="D35"/>
    </sheetView>
  </sheetViews>
  <sheetFormatPr defaultColWidth="9.140625" defaultRowHeight="12.75"/>
  <cols>
    <col min="2" max="2" width="13.421875" style="0" customWidth="1"/>
    <col min="5" max="5" width="22.8515625" style="0" customWidth="1"/>
    <col min="7" max="7" width="14.421875" style="0" customWidth="1"/>
  </cols>
  <sheetData>
    <row r="26" spans="1:2" s="33" customFormat="1" ht="15.75">
      <c r="A26" s="31" t="s">
        <v>4</v>
      </c>
      <c r="B26" s="32"/>
    </row>
    <row r="27" spans="2:8" ht="30.75" customHeight="1">
      <c r="B27" t="s">
        <v>2</v>
      </c>
      <c r="C27" t="s">
        <v>3</v>
      </c>
      <c r="D27" t="s">
        <v>23</v>
      </c>
      <c r="E27" t="s">
        <v>24</v>
      </c>
      <c r="F27" t="s">
        <v>25</v>
      </c>
      <c r="G27" t="s">
        <v>30</v>
      </c>
      <c r="H27" t="s">
        <v>29</v>
      </c>
    </row>
    <row r="28" ht="16.5" customHeight="1">
      <c r="B28" s="11"/>
    </row>
    <row r="29" spans="1:8" ht="14.25" customHeight="1">
      <c r="A29" s="14">
        <v>1</v>
      </c>
      <c r="B29" s="20" t="s">
        <v>59</v>
      </c>
      <c r="C29" s="14" t="s">
        <v>60</v>
      </c>
      <c r="D29" s="14">
        <v>94</v>
      </c>
      <c r="E29" s="14" t="s">
        <v>98</v>
      </c>
      <c r="F29" s="14" t="s">
        <v>33</v>
      </c>
      <c r="G29" s="14">
        <v>1.38</v>
      </c>
      <c r="H29" s="14">
        <v>2</v>
      </c>
    </row>
    <row r="30" spans="1:8" ht="14.25" customHeight="1">
      <c r="A30" s="16">
        <f>+A29+1</f>
        <v>2</v>
      </c>
      <c r="B30" s="21" t="s">
        <v>63</v>
      </c>
      <c r="C30" s="18" t="s">
        <v>237</v>
      </c>
      <c r="D30" s="17">
        <v>94</v>
      </c>
      <c r="E30" s="18" t="s">
        <v>98</v>
      </c>
      <c r="F30" s="17" t="s">
        <v>33</v>
      </c>
      <c r="G30" s="17">
        <v>1.43</v>
      </c>
      <c r="H30" s="17">
        <v>1</v>
      </c>
    </row>
    <row r="31" spans="1:8" ht="14.25" customHeight="1">
      <c r="A31" s="16">
        <f>+A30+1</f>
        <v>3</v>
      </c>
      <c r="B31" s="22" t="s">
        <v>61</v>
      </c>
      <c r="C31" s="17" t="s">
        <v>62</v>
      </c>
      <c r="D31" s="17">
        <v>95</v>
      </c>
      <c r="E31" s="17" t="s">
        <v>98</v>
      </c>
      <c r="F31" s="17" t="s">
        <v>33</v>
      </c>
      <c r="G31" s="17">
        <v>1.35</v>
      </c>
      <c r="H31" s="17">
        <v>3</v>
      </c>
    </row>
    <row r="32" spans="1:8" ht="14.25" customHeight="1">
      <c r="A32" s="16">
        <f>+A31+1</f>
        <v>4</v>
      </c>
      <c r="B32" s="22" t="s">
        <v>92</v>
      </c>
      <c r="C32" s="17" t="s">
        <v>93</v>
      </c>
      <c r="D32" s="17">
        <v>95</v>
      </c>
      <c r="E32" s="17" t="s">
        <v>81</v>
      </c>
      <c r="F32" s="17" t="s">
        <v>33</v>
      </c>
      <c r="G32" s="23">
        <v>1</v>
      </c>
      <c r="H32" s="17">
        <v>4</v>
      </c>
    </row>
    <row r="33" spans="1:8" ht="14.25" customHeight="1">
      <c r="A33" s="16"/>
      <c r="B33" s="21"/>
      <c r="C33" s="18"/>
      <c r="D33" s="17"/>
      <c r="E33" s="18"/>
      <c r="F33" s="17"/>
      <c r="G33" s="17"/>
      <c r="H33" s="17"/>
    </row>
    <row r="34" spans="1:8" ht="14.25" customHeight="1">
      <c r="A34" s="16"/>
      <c r="B34" s="17"/>
      <c r="C34" s="17"/>
      <c r="D34" s="17"/>
      <c r="E34" s="17"/>
      <c r="F34" s="17"/>
      <c r="G34" s="17"/>
      <c r="H34" s="17"/>
    </row>
    <row r="35" spans="1:8" ht="14.25" customHeight="1">
      <c r="A35" s="16"/>
      <c r="B35" s="17"/>
      <c r="C35" s="17"/>
      <c r="D35" s="17"/>
      <c r="E35" s="17"/>
      <c r="F35" s="17"/>
      <c r="G35" s="17"/>
      <c r="H35" s="17"/>
    </row>
    <row r="36" spans="1:8" ht="14.25" customHeight="1">
      <c r="A36" s="16"/>
      <c r="B36" s="17"/>
      <c r="C36" s="17"/>
      <c r="D36" s="17"/>
      <c r="E36" s="17"/>
      <c r="F36" s="17"/>
      <c r="G36" s="17"/>
      <c r="H36" s="17"/>
    </row>
    <row r="37" spans="1:8" ht="14.25" customHeight="1">
      <c r="A37" s="16"/>
      <c r="B37" s="17"/>
      <c r="C37" s="17"/>
      <c r="D37" s="17"/>
      <c r="E37" s="17"/>
      <c r="F37" s="17"/>
      <c r="G37" s="17"/>
      <c r="H37" s="17"/>
    </row>
    <row r="38" ht="12.75">
      <c r="A38" s="2"/>
    </row>
    <row r="39" spans="1:2" ht="12.75">
      <c r="A39" s="2"/>
      <c r="B39" s="9" t="s">
        <v>226</v>
      </c>
    </row>
    <row r="40" spans="1:2" ht="12.75">
      <c r="A40" s="2"/>
      <c r="B40" s="9"/>
    </row>
    <row r="41" spans="1:2" ht="12.75">
      <c r="A41" s="2"/>
      <c r="B41" s="9"/>
    </row>
    <row r="42" spans="1:2" ht="12.75">
      <c r="A42" s="2"/>
      <c r="B42" s="9"/>
    </row>
    <row r="43" spans="1:2" ht="12.75">
      <c r="A43" s="2"/>
      <c r="B43" s="9"/>
    </row>
    <row r="44" ht="12.75">
      <c r="A44" s="2"/>
    </row>
    <row r="45" ht="12.75">
      <c r="A45" s="2"/>
    </row>
    <row r="46" spans="1:2" s="33" customFormat="1" ht="15.75">
      <c r="A46" s="31" t="s">
        <v>5</v>
      </c>
      <c r="B46" s="32"/>
    </row>
    <row r="47" spans="2:8" ht="12.75">
      <c r="B47" t="s">
        <v>2</v>
      </c>
      <c r="C47" t="s">
        <v>3</v>
      </c>
      <c r="D47" t="s">
        <v>23</v>
      </c>
      <c r="E47" t="s">
        <v>24</v>
      </c>
      <c r="F47" t="s">
        <v>25</v>
      </c>
      <c r="G47" t="s">
        <v>30</v>
      </c>
      <c r="H47" t="s">
        <v>29</v>
      </c>
    </row>
    <row r="49" spans="1:8" ht="14.25" customHeight="1">
      <c r="A49" s="16">
        <v>1</v>
      </c>
      <c r="B49" s="17" t="s">
        <v>82</v>
      </c>
      <c r="C49" s="17" t="s">
        <v>83</v>
      </c>
      <c r="D49" s="17">
        <v>94</v>
      </c>
      <c r="E49" s="17" t="s">
        <v>81</v>
      </c>
      <c r="F49" s="17" t="s">
        <v>34</v>
      </c>
      <c r="G49" s="17">
        <v>1.45</v>
      </c>
      <c r="H49" s="17">
        <v>2</v>
      </c>
    </row>
    <row r="50" spans="1:8" ht="14.25" customHeight="1">
      <c r="A50" s="16">
        <f>+A49+1</f>
        <v>2</v>
      </c>
      <c r="B50" s="17" t="s">
        <v>84</v>
      </c>
      <c r="C50" s="17" t="s">
        <v>85</v>
      </c>
      <c r="D50" s="17">
        <v>94</v>
      </c>
      <c r="E50" s="17" t="s">
        <v>81</v>
      </c>
      <c r="F50" s="17" t="s">
        <v>34</v>
      </c>
      <c r="G50" s="17">
        <v>1.75</v>
      </c>
      <c r="H50" s="17">
        <v>1</v>
      </c>
    </row>
    <row r="51" ht="12.75">
      <c r="A51" s="2"/>
    </row>
    <row r="52" spans="1:2" ht="12.75">
      <c r="A52" s="2"/>
      <c r="B52" s="9" t="s">
        <v>240</v>
      </c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6:N98"/>
  <sheetViews>
    <sheetView zoomScalePageLayoutView="0" workbookViewId="0" topLeftCell="A13">
      <selection activeCell="C62" sqref="C62"/>
    </sheetView>
  </sheetViews>
  <sheetFormatPr defaultColWidth="9.140625" defaultRowHeight="12.75"/>
  <cols>
    <col min="1" max="1" width="4.421875" style="0" customWidth="1"/>
    <col min="2" max="2" width="7.7109375" style="0" customWidth="1"/>
    <col min="3" max="3" width="12.57421875" style="0" customWidth="1"/>
    <col min="4" max="4" width="11.57421875" style="0" customWidth="1"/>
    <col min="5" max="5" width="6.7109375" style="0" customWidth="1"/>
    <col min="6" max="6" width="17.57421875" style="0" customWidth="1"/>
    <col min="7" max="7" width="7.140625" style="0" customWidth="1"/>
    <col min="8" max="8" width="9.7109375" style="0" customWidth="1"/>
    <col min="13" max="13" width="9.140625" style="6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6" spans="1:13" s="33" customFormat="1" ht="15.75">
      <c r="A26" s="31" t="s">
        <v>6</v>
      </c>
      <c r="C26" s="32"/>
      <c r="D26" s="32"/>
      <c r="M26" s="67"/>
    </row>
    <row r="27" ht="12.75">
      <c r="B27" s="1"/>
    </row>
    <row r="28" spans="1:14" s="34" customFormat="1" ht="12.75">
      <c r="A28" s="34" t="s">
        <v>36</v>
      </c>
      <c r="B28" s="34" t="s">
        <v>37</v>
      </c>
      <c r="C28" s="34" t="s">
        <v>2</v>
      </c>
      <c r="D28" s="34" t="s">
        <v>3</v>
      </c>
      <c r="E28" s="34" t="s">
        <v>23</v>
      </c>
      <c r="F28" s="34" t="s">
        <v>24</v>
      </c>
      <c r="G28" s="34" t="s">
        <v>25</v>
      </c>
      <c r="H28" s="34" t="s">
        <v>7</v>
      </c>
      <c r="I28" s="34" t="s">
        <v>29</v>
      </c>
      <c r="J28" s="34" t="s">
        <v>8</v>
      </c>
      <c r="K28" s="34" t="s">
        <v>29</v>
      </c>
      <c r="L28" s="34" t="s">
        <v>13</v>
      </c>
      <c r="M28" s="67" t="s">
        <v>29</v>
      </c>
      <c r="N28" s="34" t="s">
        <v>35</v>
      </c>
    </row>
    <row r="29" spans="1:2" ht="12.75">
      <c r="A29">
        <v>1</v>
      </c>
      <c r="B29" s="1" t="s">
        <v>10</v>
      </c>
    </row>
    <row r="30" spans="1:14" ht="12.75">
      <c r="A30">
        <f>A29+1</f>
        <v>2</v>
      </c>
      <c r="B30" s="17">
        <v>1</v>
      </c>
      <c r="C30" s="18" t="s">
        <v>160</v>
      </c>
      <c r="D30" s="18" t="s">
        <v>161</v>
      </c>
      <c r="E30" s="17">
        <v>97</v>
      </c>
      <c r="F30" s="18" t="s">
        <v>98</v>
      </c>
      <c r="G30" s="18" t="s">
        <v>32</v>
      </c>
      <c r="H30" s="23" t="s">
        <v>313</v>
      </c>
      <c r="I30" s="17">
        <v>2</v>
      </c>
      <c r="J30" s="23" t="s">
        <v>416</v>
      </c>
      <c r="K30" s="17">
        <v>1</v>
      </c>
      <c r="L30" s="29">
        <f>I30+K30</f>
        <v>3</v>
      </c>
      <c r="M30" s="71">
        <v>1</v>
      </c>
      <c r="N30" s="17"/>
    </row>
    <row r="31" spans="1:14" ht="12.75">
      <c r="A31">
        <f aca="true" t="shared" si="0" ref="A31:A40">A30+1</f>
        <v>3</v>
      </c>
      <c r="B31" s="16">
        <f>+B30+1</f>
        <v>2</v>
      </c>
      <c r="C31" s="17" t="s">
        <v>73</v>
      </c>
      <c r="D31" s="17" t="s">
        <v>77</v>
      </c>
      <c r="E31" s="24">
        <v>97</v>
      </c>
      <c r="F31" s="17" t="s">
        <v>98</v>
      </c>
      <c r="G31" s="17" t="s">
        <v>32</v>
      </c>
      <c r="H31" s="23" t="s">
        <v>315</v>
      </c>
      <c r="I31" s="17">
        <v>6</v>
      </c>
      <c r="J31" s="23" t="s">
        <v>356</v>
      </c>
      <c r="K31" s="17">
        <v>7</v>
      </c>
      <c r="L31" s="29">
        <f>I31+K31</f>
        <v>13</v>
      </c>
      <c r="M31" s="71">
        <v>7</v>
      </c>
      <c r="N31" s="17"/>
    </row>
    <row r="32" spans="1:14" ht="12.75">
      <c r="A32">
        <f t="shared" si="0"/>
        <v>4</v>
      </c>
      <c r="B32" s="16">
        <f>+B31+1</f>
        <v>3</v>
      </c>
      <c r="C32" s="17" t="s">
        <v>95</v>
      </c>
      <c r="D32" s="17" t="s">
        <v>96</v>
      </c>
      <c r="E32" s="17">
        <v>96</v>
      </c>
      <c r="F32" s="17" t="s">
        <v>97</v>
      </c>
      <c r="G32" s="18" t="s">
        <v>32</v>
      </c>
      <c r="H32" s="23" t="s">
        <v>316</v>
      </c>
      <c r="I32" s="17">
        <v>7</v>
      </c>
      <c r="J32" s="23" t="s">
        <v>417</v>
      </c>
      <c r="K32" s="17">
        <v>5</v>
      </c>
      <c r="L32" s="29">
        <f>I32+K32</f>
        <v>12</v>
      </c>
      <c r="M32" s="71">
        <v>6</v>
      </c>
      <c r="N32" s="17"/>
    </row>
    <row r="33" spans="1:14" ht="12.75">
      <c r="A33">
        <f t="shared" si="0"/>
        <v>5</v>
      </c>
      <c r="B33" s="16">
        <f>+B32+1</f>
        <v>4</v>
      </c>
      <c r="C33" s="18" t="s">
        <v>227</v>
      </c>
      <c r="D33" s="18" t="s">
        <v>228</v>
      </c>
      <c r="E33" s="17">
        <v>97</v>
      </c>
      <c r="F33" s="18" t="s">
        <v>98</v>
      </c>
      <c r="G33" s="18" t="s">
        <v>32</v>
      </c>
      <c r="H33" s="17" t="s">
        <v>314</v>
      </c>
      <c r="I33" s="17">
        <v>5</v>
      </c>
      <c r="J33" s="17" t="s">
        <v>343</v>
      </c>
      <c r="K33" s="17">
        <v>4</v>
      </c>
      <c r="L33" s="29">
        <f>I33+K33</f>
        <v>9</v>
      </c>
      <c r="M33" s="71">
        <v>4</v>
      </c>
      <c r="N33" s="17"/>
    </row>
    <row r="34" spans="1:12" ht="12.75">
      <c r="A34">
        <f t="shared" si="0"/>
        <v>6</v>
      </c>
      <c r="H34" s="3"/>
      <c r="J34" s="3"/>
      <c r="L34" s="6"/>
    </row>
    <row r="35" spans="1:12" ht="12.75">
      <c r="A35">
        <f t="shared" si="0"/>
        <v>7</v>
      </c>
      <c r="B35" s="1" t="s">
        <v>11</v>
      </c>
      <c r="H35" s="3"/>
      <c r="J35" s="3"/>
      <c r="L35" s="6"/>
    </row>
    <row r="36" spans="1:14" ht="12.75">
      <c r="A36">
        <f t="shared" si="0"/>
        <v>8</v>
      </c>
      <c r="B36" s="17">
        <v>1</v>
      </c>
      <c r="C36" s="17" t="s">
        <v>91</v>
      </c>
      <c r="D36" s="17" t="s">
        <v>87</v>
      </c>
      <c r="E36" s="17">
        <v>96</v>
      </c>
      <c r="F36" s="17" t="s">
        <v>81</v>
      </c>
      <c r="G36" s="17" t="s">
        <v>32</v>
      </c>
      <c r="H36" s="23" t="s">
        <v>317</v>
      </c>
      <c r="I36" s="17">
        <v>1</v>
      </c>
      <c r="J36" s="23" t="s">
        <v>418</v>
      </c>
      <c r="K36" s="17">
        <v>3</v>
      </c>
      <c r="L36" s="29">
        <f>I36+K36</f>
        <v>4</v>
      </c>
      <c r="M36" s="71">
        <v>2</v>
      </c>
      <c r="N36" s="17"/>
    </row>
    <row r="37" spans="1:14" ht="12.75">
      <c r="A37">
        <f t="shared" si="0"/>
        <v>9</v>
      </c>
      <c r="B37" s="16">
        <f>B36+1</f>
        <v>2</v>
      </c>
      <c r="C37" s="18" t="s">
        <v>166</v>
      </c>
      <c r="D37" s="18" t="s">
        <v>67</v>
      </c>
      <c r="E37" s="17">
        <v>97</v>
      </c>
      <c r="F37" s="25" t="s">
        <v>98</v>
      </c>
      <c r="G37" s="17" t="s">
        <v>32</v>
      </c>
      <c r="H37" s="23" t="s">
        <v>319</v>
      </c>
      <c r="I37" s="17">
        <v>4</v>
      </c>
      <c r="J37" s="23" t="s">
        <v>420</v>
      </c>
      <c r="K37" s="17">
        <v>6</v>
      </c>
      <c r="L37" s="29">
        <f>I37+K37</f>
        <v>10</v>
      </c>
      <c r="M37" s="71">
        <v>5</v>
      </c>
      <c r="N37" s="17"/>
    </row>
    <row r="38" spans="1:14" ht="12.75">
      <c r="A38">
        <f t="shared" si="0"/>
        <v>10</v>
      </c>
      <c r="B38" s="16">
        <f>B37+1</f>
        <v>3</v>
      </c>
      <c r="C38" s="18" t="s">
        <v>181</v>
      </c>
      <c r="D38" s="18" t="s">
        <v>55</v>
      </c>
      <c r="E38" s="17">
        <v>97</v>
      </c>
      <c r="F38" s="18" t="s">
        <v>182</v>
      </c>
      <c r="G38" s="18" t="s">
        <v>32</v>
      </c>
      <c r="H38" s="23" t="s">
        <v>318</v>
      </c>
      <c r="I38" s="17">
        <v>3</v>
      </c>
      <c r="J38" s="23" t="s">
        <v>419</v>
      </c>
      <c r="K38" s="17">
        <v>2</v>
      </c>
      <c r="L38" s="29">
        <f>I38+K38</f>
        <v>5</v>
      </c>
      <c r="M38" s="71">
        <v>3</v>
      </c>
      <c r="N38" s="17"/>
    </row>
    <row r="39" spans="1:14" ht="12.75">
      <c r="A39">
        <f t="shared" si="0"/>
        <v>11</v>
      </c>
      <c r="B39" s="16">
        <f>B38+1</f>
        <v>4</v>
      </c>
      <c r="C39" s="18"/>
      <c r="D39" s="18"/>
      <c r="E39" s="17"/>
      <c r="F39" s="18"/>
      <c r="G39" s="18"/>
      <c r="H39" s="23"/>
      <c r="I39" s="17"/>
      <c r="J39" s="23"/>
      <c r="K39" s="17"/>
      <c r="L39" s="23"/>
      <c r="M39" s="71"/>
      <c r="N39" s="17"/>
    </row>
    <row r="40" spans="1:7" ht="12.75">
      <c r="A40">
        <f t="shared" si="0"/>
        <v>12</v>
      </c>
      <c r="F40" s="3" t="s">
        <v>9</v>
      </c>
      <c r="G40" s="3" t="s">
        <v>9</v>
      </c>
    </row>
    <row r="41" spans="5:7" ht="12.75">
      <c r="E41" s="3" t="s">
        <v>9</v>
      </c>
      <c r="F41" s="3" t="s">
        <v>9</v>
      </c>
      <c r="G41" s="3" t="s">
        <v>9</v>
      </c>
    </row>
    <row r="42" spans="5:7" ht="12.75">
      <c r="E42" s="3" t="s">
        <v>9</v>
      </c>
      <c r="F42" s="3" t="s">
        <v>9</v>
      </c>
      <c r="G42" s="3" t="s">
        <v>9</v>
      </c>
    </row>
    <row r="43" spans="2:7" ht="12.75">
      <c r="B43" s="9" t="s">
        <v>229</v>
      </c>
      <c r="E43" s="3" t="s">
        <v>9</v>
      </c>
      <c r="F43" s="3" t="s">
        <v>9</v>
      </c>
      <c r="G43" s="3" t="s">
        <v>9</v>
      </c>
    </row>
    <row r="44" spans="5:7" ht="12.75">
      <c r="E44" s="3" t="s">
        <v>9</v>
      </c>
      <c r="F44" s="3" t="s">
        <v>9</v>
      </c>
      <c r="G44" s="3" t="s">
        <v>9</v>
      </c>
    </row>
    <row r="45" spans="5:7" ht="12.75">
      <c r="E45" s="3" t="s">
        <v>9</v>
      </c>
      <c r="F45" s="3" t="s">
        <v>9</v>
      </c>
      <c r="G45" s="3" t="s">
        <v>9</v>
      </c>
    </row>
    <row r="47" spans="1:12" ht="15.75">
      <c r="A47" s="31" t="s">
        <v>6</v>
      </c>
      <c r="B47" s="33"/>
      <c r="C47" s="32"/>
      <c r="D47" s="32"/>
      <c r="E47" s="33"/>
      <c r="F47" s="33"/>
      <c r="G47" s="33"/>
      <c r="H47" s="33"/>
      <c r="I47" s="33"/>
      <c r="J47" s="33"/>
      <c r="K47" s="33"/>
      <c r="L47" s="33"/>
    </row>
    <row r="48" ht="12.75">
      <c r="B48" s="1"/>
    </row>
    <row r="49" spans="1:13" ht="12.75">
      <c r="A49" s="34" t="s">
        <v>36</v>
      </c>
      <c r="B49" s="34" t="s">
        <v>37</v>
      </c>
      <c r="C49" s="34" t="s">
        <v>2</v>
      </c>
      <c r="D49" s="34" t="s">
        <v>3</v>
      </c>
      <c r="E49" s="34" t="s">
        <v>23</v>
      </c>
      <c r="F49" s="34" t="s">
        <v>24</v>
      </c>
      <c r="G49" s="34" t="s">
        <v>25</v>
      </c>
      <c r="H49" s="34" t="s">
        <v>7</v>
      </c>
      <c r="I49" s="34" t="s">
        <v>29</v>
      </c>
      <c r="J49" s="34" t="s">
        <v>8</v>
      </c>
      <c r="K49" s="34" t="s">
        <v>29</v>
      </c>
      <c r="L49" s="34" t="s">
        <v>13</v>
      </c>
      <c r="M49" s="67" t="s">
        <v>29</v>
      </c>
    </row>
    <row r="50" spans="2:13" ht="12.75">
      <c r="B50" s="8"/>
      <c r="C50" s="27" t="s">
        <v>160</v>
      </c>
      <c r="D50" s="27" t="s">
        <v>161</v>
      </c>
      <c r="E50" s="8">
        <v>97</v>
      </c>
      <c r="F50" s="27" t="s">
        <v>98</v>
      </c>
      <c r="G50" s="27" t="s">
        <v>32</v>
      </c>
      <c r="H50" s="7" t="s">
        <v>313</v>
      </c>
      <c r="I50" s="8">
        <v>2</v>
      </c>
      <c r="J50" s="7" t="s">
        <v>416</v>
      </c>
      <c r="K50" s="8">
        <v>1</v>
      </c>
      <c r="L50" s="56">
        <f>I50+K50</f>
        <v>3</v>
      </c>
      <c r="M50" s="73">
        <v>1</v>
      </c>
    </row>
    <row r="51" spans="2:13" ht="12.75">
      <c r="B51" s="17"/>
      <c r="C51" s="17" t="s">
        <v>91</v>
      </c>
      <c r="D51" s="17" t="s">
        <v>87</v>
      </c>
      <c r="E51" s="17">
        <v>96</v>
      </c>
      <c r="F51" s="17" t="s">
        <v>81</v>
      </c>
      <c r="G51" s="17" t="s">
        <v>32</v>
      </c>
      <c r="H51" s="23" t="s">
        <v>317</v>
      </c>
      <c r="I51" s="17">
        <v>1</v>
      </c>
      <c r="J51" s="23" t="s">
        <v>418</v>
      </c>
      <c r="K51" s="17">
        <v>3</v>
      </c>
      <c r="L51" s="29">
        <f aca="true" t="shared" si="1" ref="L51:L56">I51+K51</f>
        <v>4</v>
      </c>
      <c r="M51" s="71">
        <v>2</v>
      </c>
    </row>
    <row r="52" spans="2:13" ht="12.75">
      <c r="B52" s="16"/>
      <c r="C52" s="18" t="s">
        <v>181</v>
      </c>
      <c r="D52" s="18" t="s">
        <v>55</v>
      </c>
      <c r="E52" s="17">
        <v>97</v>
      </c>
      <c r="F52" s="18" t="s">
        <v>182</v>
      </c>
      <c r="G52" s="18" t="s">
        <v>32</v>
      </c>
      <c r="H52" s="23" t="s">
        <v>318</v>
      </c>
      <c r="I52" s="17">
        <v>3</v>
      </c>
      <c r="J52" s="23" t="s">
        <v>419</v>
      </c>
      <c r="K52" s="17">
        <v>2</v>
      </c>
      <c r="L52" s="29">
        <f>I52+K52</f>
        <v>5</v>
      </c>
      <c r="M52" s="71">
        <v>3</v>
      </c>
    </row>
    <row r="53" spans="2:13" ht="12.75">
      <c r="B53" s="16"/>
      <c r="C53" s="18" t="s">
        <v>227</v>
      </c>
      <c r="D53" s="18" t="s">
        <v>228</v>
      </c>
      <c r="E53" s="17">
        <v>97</v>
      </c>
      <c r="F53" s="18" t="s">
        <v>98</v>
      </c>
      <c r="G53" s="18" t="s">
        <v>32</v>
      </c>
      <c r="H53" s="17" t="s">
        <v>314</v>
      </c>
      <c r="I53" s="17">
        <v>5</v>
      </c>
      <c r="J53" s="17" t="s">
        <v>343</v>
      </c>
      <c r="K53" s="17">
        <v>4</v>
      </c>
      <c r="L53" s="29">
        <f>I53+K53</f>
        <v>9</v>
      </c>
      <c r="M53" s="71">
        <v>4</v>
      </c>
    </row>
    <row r="54" spans="2:13" ht="12.75">
      <c r="B54" s="16"/>
      <c r="C54" s="18" t="s">
        <v>166</v>
      </c>
      <c r="D54" s="18" t="s">
        <v>67</v>
      </c>
      <c r="E54" s="17">
        <v>97</v>
      </c>
      <c r="F54" s="25" t="s">
        <v>98</v>
      </c>
      <c r="G54" s="17" t="s">
        <v>32</v>
      </c>
      <c r="H54" s="23" t="s">
        <v>319</v>
      </c>
      <c r="I54" s="17">
        <v>4</v>
      </c>
      <c r="J54" s="23" t="s">
        <v>420</v>
      </c>
      <c r="K54" s="17">
        <v>6</v>
      </c>
      <c r="L54" s="29">
        <f>I54+K54</f>
        <v>10</v>
      </c>
      <c r="M54" s="71">
        <v>5</v>
      </c>
    </row>
    <row r="55" spans="2:13" ht="12.75">
      <c r="B55" s="26"/>
      <c r="C55" s="8" t="s">
        <v>95</v>
      </c>
      <c r="D55" s="8" t="s">
        <v>96</v>
      </c>
      <c r="E55" s="8">
        <v>96</v>
      </c>
      <c r="F55" s="8" t="s">
        <v>97</v>
      </c>
      <c r="G55" s="27" t="s">
        <v>32</v>
      </c>
      <c r="H55" s="7" t="s">
        <v>316</v>
      </c>
      <c r="I55" s="8">
        <v>7</v>
      </c>
      <c r="J55" s="7" t="s">
        <v>417</v>
      </c>
      <c r="K55" s="8">
        <v>5</v>
      </c>
      <c r="L55" s="56">
        <f t="shared" si="1"/>
        <v>12</v>
      </c>
      <c r="M55" s="73">
        <v>6</v>
      </c>
    </row>
    <row r="56" spans="2:13" ht="12.75">
      <c r="B56" s="26"/>
      <c r="C56" s="8" t="s">
        <v>73</v>
      </c>
      <c r="D56" s="8" t="s">
        <v>77</v>
      </c>
      <c r="E56" s="78">
        <v>97</v>
      </c>
      <c r="F56" s="8" t="s">
        <v>98</v>
      </c>
      <c r="G56" s="8" t="s">
        <v>32</v>
      </c>
      <c r="H56" s="7" t="s">
        <v>315</v>
      </c>
      <c r="I56" s="8">
        <v>6</v>
      </c>
      <c r="J56" s="7" t="s">
        <v>356</v>
      </c>
      <c r="K56" s="8">
        <v>7</v>
      </c>
      <c r="L56" s="56">
        <f t="shared" si="1"/>
        <v>13</v>
      </c>
      <c r="M56" s="73">
        <v>7</v>
      </c>
    </row>
    <row r="57" spans="5:7" ht="12.75">
      <c r="E57" s="3" t="s">
        <v>9</v>
      </c>
      <c r="F57" s="3" t="s">
        <v>9</v>
      </c>
      <c r="G57" s="3" t="s">
        <v>9</v>
      </c>
    </row>
    <row r="58" spans="5:7" ht="12.75">
      <c r="E58" s="3" t="s">
        <v>9</v>
      </c>
      <c r="F58" s="3" t="s">
        <v>9</v>
      </c>
      <c r="G58" s="3" t="s">
        <v>9</v>
      </c>
    </row>
    <row r="59" spans="5:7" ht="12.75">
      <c r="E59" s="3" t="s">
        <v>9</v>
      </c>
      <c r="F59" s="3" t="s">
        <v>9</v>
      </c>
      <c r="G59" s="3" t="s">
        <v>9</v>
      </c>
    </row>
    <row r="60" spans="5:7" ht="12.75">
      <c r="E60" s="3" t="s">
        <v>9</v>
      </c>
      <c r="F60" s="3" t="s">
        <v>9</v>
      </c>
      <c r="G60" s="3" t="s">
        <v>9</v>
      </c>
    </row>
    <row r="61" spans="5:7" ht="12.75">
      <c r="E61" s="3" t="s">
        <v>9</v>
      </c>
      <c r="F61" s="3" t="s">
        <v>9</v>
      </c>
      <c r="G61" s="3" t="s">
        <v>9</v>
      </c>
    </row>
    <row r="62" spans="5:7" ht="12.75">
      <c r="E62" s="3" t="s">
        <v>9</v>
      </c>
      <c r="F62" s="3" t="s">
        <v>9</v>
      </c>
      <c r="G62" s="3" t="s">
        <v>9</v>
      </c>
    </row>
    <row r="63" spans="5:7" ht="12.75">
      <c r="E63" s="3" t="s">
        <v>9</v>
      </c>
      <c r="F63" s="3" t="s">
        <v>9</v>
      </c>
      <c r="G63" s="3" t="s">
        <v>9</v>
      </c>
    </row>
    <row r="64" spans="5:7" ht="12.75">
      <c r="E64" s="3" t="s">
        <v>9</v>
      </c>
      <c r="F64" s="3" t="s">
        <v>9</v>
      </c>
      <c r="G64" s="3" t="s">
        <v>9</v>
      </c>
    </row>
    <row r="65" spans="5:7" ht="12.75">
      <c r="E65" s="3" t="s">
        <v>9</v>
      </c>
      <c r="F65" s="3" t="s">
        <v>9</v>
      </c>
      <c r="G65" s="3" t="s">
        <v>9</v>
      </c>
    </row>
    <row r="66" spans="5:7" ht="12.75">
      <c r="E66" s="3" t="s">
        <v>9</v>
      </c>
      <c r="F66" s="3" t="s">
        <v>9</v>
      </c>
      <c r="G66" s="3" t="s">
        <v>9</v>
      </c>
    </row>
    <row r="67" spans="5:7" ht="12.75">
      <c r="E67" s="3" t="s">
        <v>9</v>
      </c>
      <c r="F67" s="3" t="s">
        <v>9</v>
      </c>
      <c r="G67" s="3" t="s">
        <v>9</v>
      </c>
    </row>
    <row r="68" spans="5:7" ht="12.75">
      <c r="E68" s="3" t="s">
        <v>9</v>
      </c>
      <c r="F68" s="3" t="s">
        <v>9</v>
      </c>
      <c r="G68" s="3" t="s">
        <v>9</v>
      </c>
    </row>
    <row r="69" spans="5:7" ht="12.75">
      <c r="E69" s="3" t="s">
        <v>9</v>
      </c>
      <c r="F69" s="3" t="s">
        <v>9</v>
      </c>
      <c r="G69" s="3" t="s">
        <v>9</v>
      </c>
    </row>
    <row r="70" spans="5:7" ht="12.75">
      <c r="E70" s="3" t="s">
        <v>9</v>
      </c>
      <c r="F70" s="3" t="s">
        <v>9</v>
      </c>
      <c r="G70" s="3" t="s">
        <v>9</v>
      </c>
    </row>
    <row r="71" spans="5:7" ht="12.75">
      <c r="E71" s="3" t="s">
        <v>9</v>
      </c>
      <c r="F71" s="3" t="s">
        <v>9</v>
      </c>
      <c r="G71" s="3" t="s">
        <v>9</v>
      </c>
    </row>
    <row r="72" spans="5:7" ht="12.75">
      <c r="E72" s="3" t="s">
        <v>9</v>
      </c>
      <c r="F72" s="3" t="s">
        <v>9</v>
      </c>
      <c r="G72" s="3" t="s">
        <v>9</v>
      </c>
    </row>
    <row r="73" spans="5:7" ht="12.75">
      <c r="E73" s="3" t="s">
        <v>9</v>
      </c>
      <c r="F73" s="3" t="s">
        <v>9</v>
      </c>
      <c r="G73" s="3" t="s">
        <v>9</v>
      </c>
    </row>
    <row r="74" spans="5:7" ht="12.75">
      <c r="E74" s="3" t="s">
        <v>9</v>
      </c>
      <c r="F74" s="3" t="s">
        <v>9</v>
      </c>
      <c r="G74" s="3" t="s">
        <v>9</v>
      </c>
    </row>
    <row r="75" spans="5:7" ht="12.75">
      <c r="E75" s="3" t="s">
        <v>9</v>
      </c>
      <c r="F75" s="3" t="s">
        <v>9</v>
      </c>
      <c r="G75" s="3" t="s">
        <v>9</v>
      </c>
    </row>
    <row r="76" spans="5:7" ht="12.75">
      <c r="E76" s="3" t="s">
        <v>9</v>
      </c>
      <c r="F76" s="3" t="s">
        <v>9</v>
      </c>
      <c r="G76" s="3" t="s">
        <v>9</v>
      </c>
    </row>
    <row r="77" spans="5:7" ht="12.75">
      <c r="E77" s="3" t="s">
        <v>9</v>
      </c>
      <c r="F77" s="3" t="s">
        <v>9</v>
      </c>
      <c r="G77" s="3" t="s">
        <v>9</v>
      </c>
    </row>
    <row r="78" spans="5:7" ht="12.75">
      <c r="E78" s="3" t="s">
        <v>9</v>
      </c>
      <c r="F78" s="3" t="s">
        <v>9</v>
      </c>
      <c r="G78" s="3" t="s">
        <v>9</v>
      </c>
    </row>
    <row r="79" spans="5:7" ht="12.75">
      <c r="E79" s="3" t="s">
        <v>9</v>
      </c>
      <c r="F79" s="3" t="s">
        <v>9</v>
      </c>
      <c r="G79" s="3" t="s">
        <v>9</v>
      </c>
    </row>
    <row r="80" spans="5:7" ht="12.75">
      <c r="E80" s="3" t="s">
        <v>9</v>
      </c>
      <c r="F80" s="3" t="s">
        <v>9</v>
      </c>
      <c r="G80" s="3" t="s">
        <v>9</v>
      </c>
    </row>
    <row r="81" spans="5:7" ht="12.75">
      <c r="E81" s="3" t="s">
        <v>9</v>
      </c>
      <c r="F81" s="3" t="s">
        <v>9</v>
      </c>
      <c r="G81" s="3" t="s">
        <v>9</v>
      </c>
    </row>
    <row r="82" spans="5:7" ht="12.75">
      <c r="E82" s="3" t="s">
        <v>9</v>
      </c>
      <c r="F82" s="3" t="s">
        <v>9</v>
      </c>
      <c r="G82" s="3" t="s">
        <v>9</v>
      </c>
    </row>
    <row r="83" spans="5:7" ht="12.75">
      <c r="E83" s="3" t="s">
        <v>9</v>
      </c>
      <c r="F83" s="3" t="s">
        <v>9</v>
      </c>
      <c r="G83" s="3" t="s">
        <v>9</v>
      </c>
    </row>
    <row r="84" spans="5:7" ht="12.75">
      <c r="E84" s="3" t="s">
        <v>9</v>
      </c>
      <c r="F84" s="3" t="s">
        <v>9</v>
      </c>
      <c r="G84" s="3" t="s">
        <v>9</v>
      </c>
    </row>
    <row r="85" spans="5:7" ht="12.75">
      <c r="E85" s="3" t="s">
        <v>9</v>
      </c>
      <c r="F85" s="3" t="s">
        <v>9</v>
      </c>
      <c r="G85" s="3" t="s">
        <v>9</v>
      </c>
    </row>
    <row r="86" spans="5:7" ht="12.75">
      <c r="E86" s="3" t="s">
        <v>9</v>
      </c>
      <c r="F86" s="3" t="s">
        <v>9</v>
      </c>
      <c r="G86" s="3" t="s">
        <v>9</v>
      </c>
    </row>
    <row r="87" spans="5:7" ht="12.75">
      <c r="E87" s="3" t="s">
        <v>9</v>
      </c>
      <c r="F87" s="3" t="s">
        <v>9</v>
      </c>
      <c r="G87" s="3" t="s">
        <v>9</v>
      </c>
    </row>
    <row r="88" spans="5:7" ht="12.75">
      <c r="E88" s="3" t="s">
        <v>9</v>
      </c>
      <c r="F88" s="3" t="s">
        <v>9</v>
      </c>
      <c r="G88" s="3" t="s">
        <v>9</v>
      </c>
    </row>
    <row r="89" spans="5:7" ht="12.75">
      <c r="E89" s="3" t="s">
        <v>9</v>
      </c>
      <c r="F89" s="3" t="s">
        <v>9</v>
      </c>
      <c r="G89" s="3" t="s">
        <v>9</v>
      </c>
    </row>
    <row r="90" spans="5:7" ht="12.75">
      <c r="E90" s="3" t="s">
        <v>9</v>
      </c>
      <c r="F90" s="3" t="s">
        <v>9</v>
      </c>
      <c r="G90" s="3" t="s">
        <v>9</v>
      </c>
    </row>
    <row r="91" spans="5:7" ht="12.75">
      <c r="E91" s="3" t="s">
        <v>9</v>
      </c>
      <c r="F91" s="3" t="s">
        <v>9</v>
      </c>
      <c r="G91" s="3" t="s">
        <v>9</v>
      </c>
    </row>
    <row r="92" spans="5:7" ht="12.75">
      <c r="E92" s="3" t="s">
        <v>9</v>
      </c>
      <c r="F92" s="3" t="s">
        <v>9</v>
      </c>
      <c r="G92" s="3" t="s">
        <v>9</v>
      </c>
    </row>
    <row r="93" spans="5:7" ht="12.75">
      <c r="E93" s="3" t="s">
        <v>9</v>
      </c>
      <c r="F93" s="3" t="s">
        <v>9</v>
      </c>
      <c r="G93" s="3" t="s">
        <v>9</v>
      </c>
    </row>
    <row r="94" spans="5:7" ht="12.75">
      <c r="E94" s="3" t="s">
        <v>9</v>
      </c>
      <c r="F94" s="3" t="s">
        <v>9</v>
      </c>
      <c r="G94" s="3" t="s">
        <v>9</v>
      </c>
    </row>
    <row r="95" spans="5:7" ht="12.75">
      <c r="E95" s="3" t="s">
        <v>9</v>
      </c>
      <c r="F95" s="3" t="s">
        <v>9</v>
      </c>
      <c r="G95" s="3" t="s">
        <v>9</v>
      </c>
    </row>
    <row r="96" spans="5:7" ht="12.75">
      <c r="E96" s="3" t="s">
        <v>9</v>
      </c>
      <c r="F96" s="3" t="s">
        <v>9</v>
      </c>
      <c r="G96" s="3" t="s">
        <v>9</v>
      </c>
    </row>
    <row r="97" spans="5:7" ht="12.75">
      <c r="E97" s="3" t="s">
        <v>9</v>
      </c>
      <c r="F97" s="3" t="s">
        <v>9</v>
      </c>
      <c r="G97" s="3" t="s">
        <v>9</v>
      </c>
    </row>
    <row r="98" spans="5:7" ht="12.75">
      <c r="E98" s="3" t="s">
        <v>9</v>
      </c>
      <c r="F98" s="3" t="s">
        <v>9</v>
      </c>
      <c r="G98" s="3" t="s">
        <v>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5:Q96"/>
  <sheetViews>
    <sheetView zoomScalePageLayoutView="0" workbookViewId="0" topLeftCell="A48">
      <selection activeCell="A25" sqref="A25:M63"/>
    </sheetView>
  </sheetViews>
  <sheetFormatPr defaultColWidth="9.140625" defaultRowHeight="12.75"/>
  <cols>
    <col min="1" max="1" width="6.8515625" style="0" customWidth="1"/>
    <col min="6" max="6" width="21.421875" style="0" customWidth="1"/>
    <col min="7" max="7" width="7.421875" style="0" customWidth="1"/>
    <col min="13" max="13" width="9.140625" style="6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5" spans="1:13" s="33" customFormat="1" ht="15.75">
      <c r="A25" s="31" t="s">
        <v>12</v>
      </c>
      <c r="B25" s="32"/>
      <c r="C25" s="32"/>
      <c r="M25" s="67"/>
    </row>
    <row r="26" ht="12.75">
      <c r="A26" s="1"/>
    </row>
    <row r="27" spans="1:13" ht="12.75">
      <c r="A27" t="s">
        <v>36</v>
      </c>
      <c r="B27" t="s">
        <v>37</v>
      </c>
      <c r="C27" t="s">
        <v>2</v>
      </c>
      <c r="D27" t="s">
        <v>3</v>
      </c>
      <c r="E27" t="s">
        <v>23</v>
      </c>
      <c r="F27" t="s">
        <v>24</v>
      </c>
      <c r="G27" t="s">
        <v>25</v>
      </c>
      <c r="H27" t="s">
        <v>7</v>
      </c>
      <c r="I27" t="s">
        <v>29</v>
      </c>
      <c r="J27" t="s">
        <v>8</v>
      </c>
      <c r="K27" t="s">
        <v>29</v>
      </c>
      <c r="L27" t="s">
        <v>13</v>
      </c>
      <c r="M27" s="67" t="s">
        <v>29</v>
      </c>
    </row>
    <row r="28" spans="1:13" ht="12.75">
      <c r="A28">
        <v>1</v>
      </c>
      <c r="B28" s="54" t="s">
        <v>10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73"/>
    </row>
    <row r="29" spans="1:13" ht="14.25" customHeight="1">
      <c r="A29">
        <v>2</v>
      </c>
      <c r="B29" s="17">
        <v>1</v>
      </c>
      <c r="C29" s="17" t="s">
        <v>75</v>
      </c>
      <c r="D29" s="17" t="s">
        <v>76</v>
      </c>
      <c r="E29" s="24">
        <v>96</v>
      </c>
      <c r="F29" s="17" t="s">
        <v>98</v>
      </c>
      <c r="G29" s="17" t="s">
        <v>31</v>
      </c>
      <c r="H29" s="23" t="s">
        <v>322</v>
      </c>
      <c r="I29" s="17">
        <v>9</v>
      </c>
      <c r="J29" s="23" t="s">
        <v>422</v>
      </c>
      <c r="K29" s="17">
        <v>8</v>
      </c>
      <c r="L29" s="29">
        <f>I29+K29</f>
        <v>17</v>
      </c>
      <c r="M29" s="71">
        <v>8</v>
      </c>
    </row>
    <row r="30" spans="1:13" ht="14.25" customHeight="1">
      <c r="A30">
        <v>3</v>
      </c>
      <c r="B30" s="16">
        <f>+B29+1</f>
        <v>2</v>
      </c>
      <c r="C30" s="17" t="s">
        <v>145</v>
      </c>
      <c r="D30" s="17" t="s">
        <v>146</v>
      </c>
      <c r="E30" s="17">
        <v>97</v>
      </c>
      <c r="F30" s="17" t="s">
        <v>130</v>
      </c>
      <c r="G30" s="17" t="s">
        <v>31</v>
      </c>
      <c r="H30" s="23" t="s">
        <v>256</v>
      </c>
      <c r="I30" s="17">
        <v>8</v>
      </c>
      <c r="J30" s="23" t="s">
        <v>423</v>
      </c>
      <c r="K30" s="17">
        <v>10</v>
      </c>
      <c r="L30" s="29">
        <f>I30+K30</f>
        <v>18</v>
      </c>
      <c r="M30" s="71">
        <v>9</v>
      </c>
    </row>
    <row r="31" spans="1:15" ht="14.25" customHeight="1">
      <c r="A31">
        <v>4</v>
      </c>
      <c r="B31" s="16">
        <f>+B30+1</f>
        <v>3</v>
      </c>
      <c r="C31" s="18" t="s">
        <v>171</v>
      </c>
      <c r="D31" s="18" t="s">
        <v>172</v>
      </c>
      <c r="E31" s="17">
        <v>96</v>
      </c>
      <c r="F31" s="18" t="s">
        <v>98</v>
      </c>
      <c r="G31" s="18" t="s">
        <v>31</v>
      </c>
      <c r="H31" s="23" t="s">
        <v>320</v>
      </c>
      <c r="I31" s="17">
        <v>2</v>
      </c>
      <c r="J31" s="23" t="s">
        <v>328</v>
      </c>
      <c r="K31" s="17">
        <v>1</v>
      </c>
      <c r="L31" s="29">
        <f>I31+K31</f>
        <v>3</v>
      </c>
      <c r="M31" s="71">
        <v>2</v>
      </c>
      <c r="O31" s="79"/>
    </row>
    <row r="32" spans="1:17" ht="14.25" customHeight="1">
      <c r="A32">
        <v>5</v>
      </c>
      <c r="B32" s="17"/>
      <c r="C32" s="17"/>
      <c r="D32" s="17"/>
      <c r="E32" s="17"/>
      <c r="F32" s="17"/>
      <c r="G32" s="17"/>
      <c r="H32" s="23"/>
      <c r="I32" s="17"/>
      <c r="J32" s="23"/>
      <c r="K32" s="17"/>
      <c r="L32" s="29"/>
      <c r="M32" s="71"/>
      <c r="Q32" s="3"/>
    </row>
    <row r="33" spans="1:13" ht="12.75">
      <c r="A33">
        <v>6</v>
      </c>
      <c r="B33" s="54" t="s">
        <v>11</v>
      </c>
      <c r="C33" s="8"/>
      <c r="D33" s="8"/>
      <c r="E33" s="8"/>
      <c r="F33" s="8"/>
      <c r="G33" s="8"/>
      <c r="H33" s="7"/>
      <c r="I33" s="8"/>
      <c r="J33" s="7"/>
      <c r="K33" s="8"/>
      <c r="L33" s="56"/>
      <c r="M33" s="73"/>
    </row>
    <row r="34" spans="1:13" ht="12.75">
      <c r="A34">
        <v>7</v>
      </c>
      <c r="B34" s="8">
        <v>1</v>
      </c>
      <c r="C34" s="27" t="s">
        <v>175</v>
      </c>
      <c r="D34" s="58" t="s">
        <v>152</v>
      </c>
      <c r="E34" s="8">
        <v>96</v>
      </c>
      <c r="F34" s="58" t="s">
        <v>98</v>
      </c>
      <c r="G34" s="8" t="s">
        <v>31</v>
      </c>
      <c r="H34" s="7" t="s">
        <v>324</v>
      </c>
      <c r="I34" s="8">
        <v>6</v>
      </c>
      <c r="J34" s="7" t="s">
        <v>424</v>
      </c>
      <c r="K34" s="8">
        <v>3</v>
      </c>
      <c r="L34" s="56">
        <f>I34+K34</f>
        <v>9</v>
      </c>
      <c r="M34" s="73">
        <v>4</v>
      </c>
    </row>
    <row r="35" spans="1:13" ht="14.25" customHeight="1">
      <c r="A35">
        <v>8</v>
      </c>
      <c r="B35" s="16">
        <f>+B34+1</f>
        <v>2</v>
      </c>
      <c r="C35" s="18" t="s">
        <v>199</v>
      </c>
      <c r="D35" s="18" t="s">
        <v>219</v>
      </c>
      <c r="E35" s="17">
        <v>97</v>
      </c>
      <c r="F35" s="18" t="s">
        <v>98</v>
      </c>
      <c r="G35" s="18" t="s">
        <v>31</v>
      </c>
      <c r="H35" s="23" t="s">
        <v>325</v>
      </c>
      <c r="I35" s="17">
        <v>10</v>
      </c>
      <c r="J35" s="23" t="s">
        <v>415</v>
      </c>
      <c r="K35" s="17">
        <v>9</v>
      </c>
      <c r="L35" s="29">
        <f>I35+K35</f>
        <v>19</v>
      </c>
      <c r="M35" s="71">
        <v>10</v>
      </c>
    </row>
    <row r="36" spans="1:13" ht="14.25" customHeight="1">
      <c r="A36">
        <v>9</v>
      </c>
      <c r="B36" s="16">
        <f>+B35+1</f>
        <v>3</v>
      </c>
      <c r="C36" s="18" t="s">
        <v>162</v>
      </c>
      <c r="D36" s="18" t="s">
        <v>221</v>
      </c>
      <c r="E36" s="17">
        <v>97</v>
      </c>
      <c r="F36" s="18" t="s">
        <v>98</v>
      </c>
      <c r="G36" s="17"/>
      <c r="H36" s="23"/>
      <c r="I36" s="17" t="s">
        <v>348</v>
      </c>
      <c r="J36" s="23" t="s">
        <v>425</v>
      </c>
      <c r="K36" s="17">
        <v>11</v>
      </c>
      <c r="L36" s="29" t="s">
        <v>349</v>
      </c>
      <c r="M36" s="71"/>
    </row>
    <row r="37" spans="1:13" ht="14.25" customHeight="1">
      <c r="A37">
        <v>10</v>
      </c>
      <c r="B37" s="16">
        <f>+B36+1</f>
        <v>4</v>
      </c>
      <c r="C37" s="18" t="s">
        <v>164</v>
      </c>
      <c r="D37" s="18" t="s">
        <v>165</v>
      </c>
      <c r="E37" s="17">
        <v>97</v>
      </c>
      <c r="F37" s="18" t="s">
        <v>98</v>
      </c>
      <c r="G37" s="17" t="s">
        <v>31</v>
      </c>
      <c r="H37" s="23" t="s">
        <v>323</v>
      </c>
      <c r="I37" s="17">
        <v>4</v>
      </c>
      <c r="J37" s="23" t="s">
        <v>354</v>
      </c>
      <c r="K37" s="17">
        <v>5</v>
      </c>
      <c r="L37" s="29">
        <f>I37+K37</f>
        <v>9</v>
      </c>
      <c r="M37" s="71">
        <v>5</v>
      </c>
    </row>
    <row r="38" spans="1:13" ht="14.25" customHeight="1">
      <c r="A38">
        <v>11</v>
      </c>
      <c r="B38" s="17"/>
      <c r="C38" s="17"/>
      <c r="D38" s="23"/>
      <c r="E38" s="17"/>
      <c r="F38" s="23"/>
      <c r="G38" s="17"/>
      <c r="H38" s="17"/>
      <c r="I38" s="17"/>
      <c r="J38" s="17"/>
      <c r="K38" s="17"/>
      <c r="L38" s="29"/>
      <c r="M38" s="71"/>
    </row>
    <row r="39" spans="1:13" ht="12.75">
      <c r="A39">
        <v>12</v>
      </c>
      <c r="B39" s="54" t="s">
        <v>94</v>
      </c>
      <c r="C39" s="8"/>
      <c r="D39" s="7" t="s">
        <v>9</v>
      </c>
      <c r="E39" s="8"/>
      <c r="F39" s="7" t="s">
        <v>9</v>
      </c>
      <c r="G39" s="8"/>
      <c r="H39" s="8"/>
      <c r="I39" s="8"/>
      <c r="J39" s="8"/>
      <c r="K39" s="8"/>
      <c r="L39" s="56"/>
      <c r="M39" s="73"/>
    </row>
    <row r="40" spans="1:13" ht="12.75">
      <c r="A40">
        <v>13</v>
      </c>
      <c r="B40" s="8">
        <v>1</v>
      </c>
      <c r="C40" s="27" t="s">
        <v>148</v>
      </c>
      <c r="D40" s="58" t="s">
        <v>76</v>
      </c>
      <c r="E40" s="8">
        <v>97</v>
      </c>
      <c r="F40" s="58" t="s">
        <v>98</v>
      </c>
      <c r="G40" s="58" t="s">
        <v>31</v>
      </c>
      <c r="H40" s="8" t="s">
        <v>327</v>
      </c>
      <c r="I40" s="8">
        <v>5</v>
      </c>
      <c r="J40" s="8" t="s">
        <v>427</v>
      </c>
      <c r="K40" s="8">
        <v>4</v>
      </c>
      <c r="L40" s="56">
        <f>I40+K40</f>
        <v>9</v>
      </c>
      <c r="M40" s="73">
        <v>3</v>
      </c>
    </row>
    <row r="41" spans="1:13" ht="14.25" customHeight="1">
      <c r="A41">
        <f>A40+1</f>
        <v>14</v>
      </c>
      <c r="B41" s="57">
        <f>+B40+1</f>
        <v>2</v>
      </c>
      <c r="C41" s="14" t="s">
        <v>99</v>
      </c>
      <c r="D41" s="14" t="s">
        <v>100</v>
      </c>
      <c r="E41" s="14">
        <v>96</v>
      </c>
      <c r="F41" s="14" t="s">
        <v>97</v>
      </c>
      <c r="G41" s="14" t="s">
        <v>31</v>
      </c>
      <c r="H41" s="59" t="s">
        <v>321</v>
      </c>
      <c r="I41" s="14">
        <v>3</v>
      </c>
      <c r="J41" s="59" t="s">
        <v>421</v>
      </c>
      <c r="K41" s="14">
        <v>7</v>
      </c>
      <c r="L41" s="29">
        <f>I41+K41</f>
        <v>10</v>
      </c>
      <c r="M41" s="80">
        <v>6</v>
      </c>
    </row>
    <row r="42" spans="1:13" ht="14.25" customHeight="1">
      <c r="A42">
        <v>14</v>
      </c>
      <c r="B42" s="17">
        <v>2</v>
      </c>
      <c r="C42" s="18" t="s">
        <v>170</v>
      </c>
      <c r="D42" s="25" t="s">
        <v>134</v>
      </c>
      <c r="E42" s="17">
        <v>96</v>
      </c>
      <c r="F42" s="25" t="s">
        <v>98</v>
      </c>
      <c r="G42" s="25" t="s">
        <v>31</v>
      </c>
      <c r="H42" s="17" t="s">
        <v>324</v>
      </c>
      <c r="I42" s="17">
        <v>7</v>
      </c>
      <c r="J42" s="17" t="s">
        <v>296</v>
      </c>
      <c r="K42" s="17">
        <v>6</v>
      </c>
      <c r="L42" s="29">
        <f>I42+K42</f>
        <v>13</v>
      </c>
      <c r="M42" s="71">
        <v>7</v>
      </c>
    </row>
    <row r="43" spans="1:13" ht="14.25" customHeight="1">
      <c r="A43">
        <v>15</v>
      </c>
      <c r="B43" s="17">
        <v>3</v>
      </c>
      <c r="C43" s="17"/>
      <c r="D43" s="17"/>
      <c r="E43" s="17"/>
      <c r="F43" s="17"/>
      <c r="G43" s="17"/>
      <c r="H43" s="17"/>
      <c r="I43" s="17"/>
      <c r="J43" s="17"/>
      <c r="K43" s="17"/>
      <c r="L43" s="29"/>
      <c r="M43" s="71"/>
    </row>
    <row r="44" spans="1:13" ht="14.25" customHeight="1">
      <c r="A44">
        <v>16</v>
      </c>
      <c r="B44" s="19">
        <v>4</v>
      </c>
      <c r="C44" s="18" t="s">
        <v>173</v>
      </c>
      <c r="D44" s="25" t="s">
        <v>174</v>
      </c>
      <c r="E44" s="17">
        <v>96</v>
      </c>
      <c r="F44" s="25" t="s">
        <v>98</v>
      </c>
      <c r="G44" s="17"/>
      <c r="H44" s="17" t="s">
        <v>326</v>
      </c>
      <c r="I44" s="17">
        <v>1</v>
      </c>
      <c r="J44" s="17" t="s">
        <v>426</v>
      </c>
      <c r="K44" s="17">
        <v>2</v>
      </c>
      <c r="L44" s="29">
        <f>I44+K44</f>
        <v>3</v>
      </c>
      <c r="M44" s="71">
        <v>1</v>
      </c>
    </row>
    <row r="45" spans="2:13" ht="12.75">
      <c r="B45" s="8"/>
      <c r="C45" s="8"/>
      <c r="D45" s="7" t="s">
        <v>9</v>
      </c>
      <c r="E45" s="8"/>
      <c r="F45" s="7" t="s">
        <v>9</v>
      </c>
      <c r="G45" s="8"/>
      <c r="H45" s="8"/>
      <c r="I45" s="8"/>
      <c r="J45" s="8"/>
      <c r="K45" s="8"/>
      <c r="L45" s="8"/>
      <c r="M45" s="73"/>
    </row>
    <row r="46" spans="2:13" ht="14.25" customHeight="1">
      <c r="B46" s="27"/>
      <c r="C46" s="8"/>
      <c r="D46" s="7"/>
      <c r="E46" s="8"/>
      <c r="F46" s="7"/>
      <c r="G46" s="8"/>
      <c r="H46" s="8"/>
      <c r="I46" s="8"/>
      <c r="J46" s="8"/>
      <c r="K46" s="8"/>
      <c r="L46" s="8"/>
      <c r="M46" s="73"/>
    </row>
    <row r="47" spans="2:6" ht="12.75">
      <c r="B47" s="9" t="s">
        <v>245</v>
      </c>
      <c r="D47" s="3" t="s">
        <v>9</v>
      </c>
      <c r="E47" s="3" t="s">
        <v>9</v>
      </c>
      <c r="F47" s="3" t="s">
        <v>9</v>
      </c>
    </row>
    <row r="48" spans="4:6" ht="12.75">
      <c r="D48" s="3" t="s">
        <v>9</v>
      </c>
      <c r="E48" s="3" t="s">
        <v>9</v>
      </c>
      <c r="F48" s="3" t="s">
        <v>9</v>
      </c>
    </row>
    <row r="49" spans="4:6" ht="12.75">
      <c r="D49" s="3" t="s">
        <v>9</v>
      </c>
      <c r="E49" s="3" t="s">
        <v>9</v>
      </c>
      <c r="F49" s="3" t="s">
        <v>9</v>
      </c>
    </row>
    <row r="50" spans="1:12" ht="15.75">
      <c r="A50" s="31" t="s">
        <v>12</v>
      </c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</row>
    <row r="51" ht="12.75">
      <c r="A51" s="1"/>
    </row>
    <row r="52" spans="1:13" ht="12.75">
      <c r="A52" t="s">
        <v>36</v>
      </c>
      <c r="B52" t="s">
        <v>37</v>
      </c>
      <c r="C52" t="s">
        <v>2</v>
      </c>
      <c r="D52" t="s">
        <v>3</v>
      </c>
      <c r="E52" t="s">
        <v>23</v>
      </c>
      <c r="F52" t="s">
        <v>24</v>
      </c>
      <c r="G52" t="s">
        <v>25</v>
      </c>
      <c r="H52" t="s">
        <v>7</v>
      </c>
      <c r="I52" t="s">
        <v>29</v>
      </c>
      <c r="J52" t="s">
        <v>8</v>
      </c>
      <c r="K52" t="s">
        <v>29</v>
      </c>
      <c r="L52" t="s">
        <v>13</v>
      </c>
      <c r="M52" s="67" t="s">
        <v>29</v>
      </c>
    </row>
    <row r="53" spans="2:13" ht="12.75">
      <c r="B53" s="8"/>
      <c r="C53" s="27" t="s">
        <v>173</v>
      </c>
      <c r="D53" s="58" t="s">
        <v>174</v>
      </c>
      <c r="E53" s="8">
        <v>96</v>
      </c>
      <c r="F53" s="58" t="s">
        <v>98</v>
      </c>
      <c r="G53" s="8"/>
      <c r="H53" s="8" t="s">
        <v>326</v>
      </c>
      <c r="I53" s="8">
        <v>1</v>
      </c>
      <c r="J53" s="8" t="s">
        <v>426</v>
      </c>
      <c r="K53" s="8">
        <v>2</v>
      </c>
      <c r="L53" s="56">
        <f aca="true" t="shared" si="0" ref="L53:L62">I53+K53</f>
        <v>3</v>
      </c>
      <c r="M53" s="73">
        <v>1</v>
      </c>
    </row>
    <row r="54" spans="2:13" ht="12.75">
      <c r="B54" s="16"/>
      <c r="C54" s="18" t="s">
        <v>171</v>
      </c>
      <c r="D54" s="18" t="s">
        <v>172</v>
      </c>
      <c r="E54" s="17">
        <v>96</v>
      </c>
      <c r="F54" s="18" t="s">
        <v>98</v>
      </c>
      <c r="G54" s="18" t="s">
        <v>31</v>
      </c>
      <c r="H54" s="23" t="s">
        <v>320</v>
      </c>
      <c r="I54" s="17">
        <v>2</v>
      </c>
      <c r="J54" s="23" t="s">
        <v>328</v>
      </c>
      <c r="K54" s="17">
        <v>1</v>
      </c>
      <c r="L54" s="29">
        <f t="shared" si="0"/>
        <v>3</v>
      </c>
      <c r="M54" s="71">
        <v>2</v>
      </c>
    </row>
    <row r="55" spans="2:13" ht="12.75">
      <c r="B55" s="17"/>
      <c r="C55" s="18" t="s">
        <v>148</v>
      </c>
      <c r="D55" s="25" t="s">
        <v>76</v>
      </c>
      <c r="E55" s="17">
        <v>97</v>
      </c>
      <c r="F55" s="25" t="s">
        <v>98</v>
      </c>
      <c r="G55" s="25" t="s">
        <v>31</v>
      </c>
      <c r="H55" s="17" t="s">
        <v>327</v>
      </c>
      <c r="I55" s="17">
        <v>5</v>
      </c>
      <c r="J55" s="17" t="s">
        <v>427</v>
      </c>
      <c r="K55" s="17">
        <v>4</v>
      </c>
      <c r="L55" s="29">
        <f t="shared" si="0"/>
        <v>9</v>
      </c>
      <c r="M55" s="71">
        <v>3</v>
      </c>
    </row>
    <row r="56" spans="2:13" ht="12.75">
      <c r="B56" s="17"/>
      <c r="C56" s="18" t="s">
        <v>175</v>
      </c>
      <c r="D56" s="25" t="s">
        <v>152</v>
      </c>
      <c r="E56" s="17">
        <v>96</v>
      </c>
      <c r="F56" s="25" t="s">
        <v>98</v>
      </c>
      <c r="G56" s="17" t="s">
        <v>31</v>
      </c>
      <c r="H56" s="23" t="s">
        <v>324</v>
      </c>
      <c r="I56" s="17">
        <v>6</v>
      </c>
      <c r="J56" s="23" t="s">
        <v>424</v>
      </c>
      <c r="K56" s="17">
        <v>3</v>
      </c>
      <c r="L56" s="29">
        <f t="shared" si="0"/>
        <v>9</v>
      </c>
      <c r="M56" s="71">
        <v>4</v>
      </c>
    </row>
    <row r="57" spans="2:13" ht="12.75">
      <c r="B57" s="16"/>
      <c r="C57" s="18" t="s">
        <v>164</v>
      </c>
      <c r="D57" s="18" t="s">
        <v>165</v>
      </c>
      <c r="E57" s="17">
        <v>97</v>
      </c>
      <c r="F57" s="18" t="s">
        <v>98</v>
      </c>
      <c r="G57" s="17" t="s">
        <v>31</v>
      </c>
      <c r="H57" s="23" t="s">
        <v>323</v>
      </c>
      <c r="I57" s="17">
        <v>4</v>
      </c>
      <c r="J57" s="23" t="s">
        <v>354</v>
      </c>
      <c r="K57" s="17">
        <v>5</v>
      </c>
      <c r="L57" s="29">
        <f t="shared" si="0"/>
        <v>9</v>
      </c>
      <c r="M57" s="71">
        <v>5</v>
      </c>
    </row>
    <row r="58" spans="2:13" ht="12.75">
      <c r="B58" s="26"/>
      <c r="C58" s="8" t="s">
        <v>99</v>
      </c>
      <c r="D58" s="8" t="s">
        <v>100</v>
      </c>
      <c r="E58" s="8">
        <v>96</v>
      </c>
      <c r="F58" s="8" t="s">
        <v>97</v>
      </c>
      <c r="G58" s="8" t="s">
        <v>31</v>
      </c>
      <c r="H58" s="7" t="s">
        <v>321</v>
      </c>
      <c r="I58" s="8">
        <v>3</v>
      </c>
      <c r="J58" s="7" t="s">
        <v>421</v>
      </c>
      <c r="K58" s="8">
        <v>7</v>
      </c>
      <c r="L58" s="56">
        <f t="shared" si="0"/>
        <v>10</v>
      </c>
      <c r="M58" s="73">
        <v>6</v>
      </c>
    </row>
    <row r="59" spans="2:13" ht="12.75">
      <c r="B59" s="8"/>
      <c r="C59" s="27" t="s">
        <v>170</v>
      </c>
      <c r="D59" s="58" t="s">
        <v>134</v>
      </c>
      <c r="E59" s="8">
        <v>96</v>
      </c>
      <c r="F59" s="58" t="s">
        <v>98</v>
      </c>
      <c r="G59" s="58" t="s">
        <v>31</v>
      </c>
      <c r="H59" s="8" t="s">
        <v>324</v>
      </c>
      <c r="I59" s="8">
        <v>7</v>
      </c>
      <c r="J59" s="8" t="s">
        <v>296</v>
      </c>
      <c r="K59" s="8">
        <v>6</v>
      </c>
      <c r="L59" s="56">
        <f t="shared" si="0"/>
        <v>13</v>
      </c>
      <c r="M59" s="73">
        <v>7</v>
      </c>
    </row>
    <row r="60" spans="2:13" ht="12.75">
      <c r="B60" s="17"/>
      <c r="C60" s="17" t="s">
        <v>75</v>
      </c>
      <c r="D60" s="17" t="s">
        <v>76</v>
      </c>
      <c r="E60" s="24">
        <v>96</v>
      </c>
      <c r="F60" s="17" t="s">
        <v>98</v>
      </c>
      <c r="G60" s="17" t="s">
        <v>31</v>
      </c>
      <c r="H60" s="23" t="s">
        <v>322</v>
      </c>
      <c r="I60" s="17">
        <v>9</v>
      </c>
      <c r="J60" s="23" t="s">
        <v>422</v>
      </c>
      <c r="K60" s="17">
        <v>8</v>
      </c>
      <c r="L60" s="29">
        <f t="shared" si="0"/>
        <v>17</v>
      </c>
      <c r="M60" s="71">
        <v>8</v>
      </c>
    </row>
    <row r="61" spans="2:13" ht="12.75">
      <c r="B61" s="16"/>
      <c r="C61" s="17" t="s">
        <v>145</v>
      </c>
      <c r="D61" s="17" t="s">
        <v>146</v>
      </c>
      <c r="E61" s="17">
        <v>97</v>
      </c>
      <c r="F61" s="17" t="s">
        <v>130</v>
      </c>
      <c r="G61" s="17" t="s">
        <v>31</v>
      </c>
      <c r="H61" s="23" t="s">
        <v>256</v>
      </c>
      <c r="I61" s="17">
        <v>8</v>
      </c>
      <c r="J61" s="23" t="s">
        <v>423</v>
      </c>
      <c r="K61" s="17">
        <v>10</v>
      </c>
      <c r="L61" s="29">
        <f t="shared" si="0"/>
        <v>18</v>
      </c>
      <c r="M61" s="71">
        <v>9</v>
      </c>
    </row>
    <row r="62" spans="2:13" ht="12.75">
      <c r="B62" s="16"/>
      <c r="C62" s="18" t="s">
        <v>199</v>
      </c>
      <c r="D62" s="18" t="s">
        <v>219</v>
      </c>
      <c r="E62" s="17">
        <v>97</v>
      </c>
      <c r="F62" s="18" t="s">
        <v>98</v>
      </c>
      <c r="G62" s="18" t="s">
        <v>31</v>
      </c>
      <c r="H62" s="23" t="s">
        <v>325</v>
      </c>
      <c r="I62" s="17">
        <v>10</v>
      </c>
      <c r="J62" s="23" t="s">
        <v>415</v>
      </c>
      <c r="K62" s="17">
        <v>9</v>
      </c>
      <c r="L62" s="29">
        <f t="shared" si="0"/>
        <v>19</v>
      </c>
      <c r="M62" s="71">
        <v>10</v>
      </c>
    </row>
    <row r="63" spans="2:13" ht="12.75">
      <c r="B63" s="57"/>
      <c r="C63" s="15" t="s">
        <v>162</v>
      </c>
      <c r="D63" s="15" t="s">
        <v>221</v>
      </c>
      <c r="E63" s="14">
        <v>97</v>
      </c>
      <c r="F63" s="15" t="s">
        <v>98</v>
      </c>
      <c r="G63" s="14"/>
      <c r="H63" s="59"/>
      <c r="I63" s="14" t="s">
        <v>348</v>
      </c>
      <c r="J63" s="59" t="s">
        <v>425</v>
      </c>
      <c r="K63" s="14">
        <v>11</v>
      </c>
      <c r="L63" s="29" t="s">
        <v>349</v>
      </c>
      <c r="M63" s="80"/>
    </row>
    <row r="64" spans="4:6" ht="12.75">
      <c r="D64" s="3" t="s">
        <v>9</v>
      </c>
      <c r="E64" s="3" t="s">
        <v>9</v>
      </c>
      <c r="F64" s="3" t="s">
        <v>9</v>
      </c>
    </row>
    <row r="65" spans="4:6" ht="12.75">
      <c r="D65" s="3" t="s">
        <v>9</v>
      </c>
      <c r="E65" s="3" t="s">
        <v>9</v>
      </c>
      <c r="F65" s="3" t="s">
        <v>9</v>
      </c>
    </row>
    <row r="66" spans="4:6" ht="12.75">
      <c r="D66" s="3" t="s">
        <v>9</v>
      </c>
      <c r="E66" s="3" t="s">
        <v>9</v>
      </c>
      <c r="F66" s="3" t="s">
        <v>9</v>
      </c>
    </row>
    <row r="67" spans="4:6" ht="12.75">
      <c r="D67" s="3" t="s">
        <v>9</v>
      </c>
      <c r="E67" s="3" t="s">
        <v>9</v>
      </c>
      <c r="F67" s="3" t="s">
        <v>9</v>
      </c>
    </row>
    <row r="68" spans="4:6" ht="12.75">
      <c r="D68" s="3" t="s">
        <v>9</v>
      </c>
      <c r="E68" s="3" t="s">
        <v>9</v>
      </c>
      <c r="F68" s="3" t="s">
        <v>9</v>
      </c>
    </row>
    <row r="69" spans="4:6" ht="12.75">
      <c r="D69" s="3" t="s">
        <v>9</v>
      </c>
      <c r="E69" s="3" t="s">
        <v>9</v>
      </c>
      <c r="F69" s="3" t="s">
        <v>9</v>
      </c>
    </row>
    <row r="70" spans="4:6" ht="12.75">
      <c r="D70" s="3" t="s">
        <v>9</v>
      </c>
      <c r="E70" s="3" t="s">
        <v>9</v>
      </c>
      <c r="F70" s="3" t="s">
        <v>9</v>
      </c>
    </row>
    <row r="71" spans="4:6" ht="12.75">
      <c r="D71" s="3" t="s">
        <v>9</v>
      </c>
      <c r="E71" s="3" t="s">
        <v>9</v>
      </c>
      <c r="F71" s="3" t="s">
        <v>9</v>
      </c>
    </row>
    <row r="72" spans="4:6" ht="12.75">
      <c r="D72" s="3" t="s">
        <v>9</v>
      </c>
      <c r="E72" s="3" t="s">
        <v>9</v>
      </c>
      <c r="F72" s="3" t="s">
        <v>9</v>
      </c>
    </row>
    <row r="73" spans="4:6" ht="12.75">
      <c r="D73" s="3" t="s">
        <v>9</v>
      </c>
      <c r="E73" s="3" t="s">
        <v>9</v>
      </c>
      <c r="F73" s="3" t="s">
        <v>9</v>
      </c>
    </row>
    <row r="74" spans="4:6" ht="12.75">
      <c r="D74" s="3" t="s">
        <v>9</v>
      </c>
      <c r="E74" s="3" t="s">
        <v>9</v>
      </c>
      <c r="F74" s="3" t="s">
        <v>9</v>
      </c>
    </row>
    <row r="75" spans="4:6" ht="12.75">
      <c r="D75" s="3" t="s">
        <v>9</v>
      </c>
      <c r="E75" s="3" t="s">
        <v>9</v>
      </c>
      <c r="F75" s="3" t="s">
        <v>9</v>
      </c>
    </row>
    <row r="76" spans="4:6" ht="12.75">
      <c r="D76" s="3" t="s">
        <v>9</v>
      </c>
      <c r="E76" s="3" t="s">
        <v>9</v>
      </c>
      <c r="F76" s="3" t="s">
        <v>9</v>
      </c>
    </row>
    <row r="77" spans="4:6" ht="12.75">
      <c r="D77" s="3" t="s">
        <v>9</v>
      </c>
      <c r="E77" s="3" t="s">
        <v>9</v>
      </c>
      <c r="F77" s="3" t="s">
        <v>9</v>
      </c>
    </row>
    <row r="78" spans="4:6" ht="12.75">
      <c r="D78" s="3" t="s">
        <v>9</v>
      </c>
      <c r="E78" s="3" t="s">
        <v>9</v>
      </c>
      <c r="F78" s="3" t="s">
        <v>9</v>
      </c>
    </row>
    <row r="79" spans="4:6" ht="12.75">
      <c r="D79" s="3" t="s">
        <v>9</v>
      </c>
      <c r="E79" s="3" t="s">
        <v>9</v>
      </c>
      <c r="F79" s="3" t="s">
        <v>9</v>
      </c>
    </row>
    <row r="80" spans="4:6" ht="12.75">
      <c r="D80" s="3" t="s">
        <v>9</v>
      </c>
      <c r="E80" s="3" t="s">
        <v>9</v>
      </c>
      <c r="F80" s="3" t="s">
        <v>9</v>
      </c>
    </row>
    <row r="81" spans="4:6" ht="12.75">
      <c r="D81" s="3" t="s">
        <v>9</v>
      </c>
      <c r="E81" s="3" t="s">
        <v>9</v>
      </c>
      <c r="F81" s="3" t="s">
        <v>9</v>
      </c>
    </row>
    <row r="82" spans="4:6" ht="12.75">
      <c r="D82" s="3" t="s">
        <v>9</v>
      </c>
      <c r="E82" s="3" t="s">
        <v>9</v>
      </c>
      <c r="F82" s="3" t="s">
        <v>9</v>
      </c>
    </row>
    <row r="83" spans="4:6" ht="12.75">
      <c r="D83" s="3" t="s">
        <v>9</v>
      </c>
      <c r="E83" s="3" t="s">
        <v>9</v>
      </c>
      <c r="F83" s="3" t="s">
        <v>9</v>
      </c>
    </row>
    <row r="84" spans="4:6" ht="12.75">
      <c r="D84" s="3" t="s">
        <v>9</v>
      </c>
      <c r="E84" s="3" t="s">
        <v>9</v>
      </c>
      <c r="F84" s="3" t="s">
        <v>9</v>
      </c>
    </row>
    <row r="85" spans="4:6" ht="12.75">
      <c r="D85" s="3" t="s">
        <v>9</v>
      </c>
      <c r="E85" s="3" t="s">
        <v>9</v>
      </c>
      <c r="F85" s="3" t="s">
        <v>9</v>
      </c>
    </row>
    <row r="86" spans="4:6" ht="12.75">
      <c r="D86" s="3" t="s">
        <v>9</v>
      </c>
      <c r="E86" s="3" t="s">
        <v>9</v>
      </c>
      <c r="F86" s="3" t="s">
        <v>9</v>
      </c>
    </row>
    <row r="87" spans="4:6" ht="12.75">
      <c r="D87" s="3" t="s">
        <v>9</v>
      </c>
      <c r="E87" s="3" t="s">
        <v>9</v>
      </c>
      <c r="F87" s="3" t="s">
        <v>9</v>
      </c>
    </row>
    <row r="88" spans="4:6" ht="12.75">
      <c r="D88" s="3" t="s">
        <v>9</v>
      </c>
      <c r="E88" s="3" t="s">
        <v>9</v>
      </c>
      <c r="F88" s="3" t="s">
        <v>9</v>
      </c>
    </row>
    <row r="89" spans="4:6" ht="12.75">
      <c r="D89" s="3" t="s">
        <v>9</v>
      </c>
      <c r="E89" s="3" t="s">
        <v>9</v>
      </c>
      <c r="F89" s="3" t="s">
        <v>9</v>
      </c>
    </row>
    <row r="90" spans="4:6" ht="12.75">
      <c r="D90" s="3" t="s">
        <v>9</v>
      </c>
      <c r="E90" s="3" t="s">
        <v>9</v>
      </c>
      <c r="F90" s="3" t="s">
        <v>9</v>
      </c>
    </row>
    <row r="91" spans="4:6" ht="12.75">
      <c r="D91" s="3" t="s">
        <v>9</v>
      </c>
      <c r="E91" s="3" t="s">
        <v>9</v>
      </c>
      <c r="F91" s="3" t="s">
        <v>9</v>
      </c>
    </row>
    <row r="92" spans="4:6" ht="12.75">
      <c r="D92" s="3" t="s">
        <v>9</v>
      </c>
      <c r="E92" s="3" t="s">
        <v>9</v>
      </c>
      <c r="F92" s="3" t="s">
        <v>9</v>
      </c>
    </row>
    <row r="93" spans="4:6" ht="12.75">
      <c r="D93" s="3" t="s">
        <v>9</v>
      </c>
      <c r="E93" s="3" t="s">
        <v>9</v>
      </c>
      <c r="F93" s="3" t="s">
        <v>9</v>
      </c>
    </row>
    <row r="94" spans="4:6" ht="12.75">
      <c r="D94" s="3" t="s">
        <v>9</v>
      </c>
      <c r="E94" s="3" t="s">
        <v>9</v>
      </c>
      <c r="F94" s="3" t="s">
        <v>9</v>
      </c>
    </row>
    <row r="95" spans="4:6" ht="12.75">
      <c r="D95" s="3" t="s">
        <v>9</v>
      </c>
      <c r="E95" s="3" t="s">
        <v>9</v>
      </c>
      <c r="F95" s="3" t="s">
        <v>9</v>
      </c>
    </row>
    <row r="96" spans="4:6" ht="12.75">
      <c r="D96" s="3" t="s">
        <v>9</v>
      </c>
      <c r="E96" s="3" t="s">
        <v>9</v>
      </c>
      <c r="F96" s="3" t="s">
        <v>9</v>
      </c>
    </row>
  </sheetData>
  <sheetProtection/>
  <printOptions/>
  <pageMargins left="0.7480314960629921" right="0.7480314960629921" top="0.63" bottom="0.34" header="0.5118110236220472" footer="0.2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4:M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2.28125" style="0" customWidth="1"/>
    <col min="5" max="5" width="6.00390625" style="0" customWidth="1"/>
    <col min="6" max="6" width="20.00390625" style="0" customWidth="1"/>
    <col min="7" max="7" width="4.421875" style="0" customWidth="1"/>
    <col min="11" max="11" width="9.00390625" style="0" bestFit="1" customWidth="1"/>
  </cols>
  <sheetData>
    <row r="24" spans="1:13" s="33" customFormat="1" ht="15.75">
      <c r="A24" s="31" t="s">
        <v>17</v>
      </c>
      <c r="M24" s="67"/>
    </row>
    <row r="25" spans="1:13" ht="12.75">
      <c r="A25" s="1"/>
      <c r="M25" s="67"/>
    </row>
    <row r="26" spans="1:13" ht="12.75">
      <c r="A26" t="s">
        <v>36</v>
      </c>
      <c r="B26" t="s">
        <v>37</v>
      </c>
      <c r="C26" t="s">
        <v>2</v>
      </c>
      <c r="D26" t="s">
        <v>3</v>
      </c>
      <c r="E26" t="s">
        <v>23</v>
      </c>
      <c r="F26" t="s">
        <v>24</v>
      </c>
      <c r="G26" t="s">
        <v>53</v>
      </c>
      <c r="H26" t="s">
        <v>15</v>
      </c>
      <c r="I26" t="s">
        <v>29</v>
      </c>
      <c r="J26" t="s">
        <v>16</v>
      </c>
      <c r="K26" t="s">
        <v>29</v>
      </c>
      <c r="L26" t="s">
        <v>13</v>
      </c>
      <c r="M26" s="67" t="s">
        <v>29</v>
      </c>
    </row>
    <row r="27" spans="1:13" ht="12.75">
      <c r="A27">
        <v>1</v>
      </c>
      <c r="B27" s="1" t="s">
        <v>10</v>
      </c>
      <c r="M27" s="67"/>
    </row>
    <row r="28" spans="1:13" ht="12.75">
      <c r="A28">
        <v>2</v>
      </c>
      <c r="B28" s="17">
        <v>1</v>
      </c>
      <c r="C28" s="17" t="s">
        <v>47</v>
      </c>
      <c r="D28" s="17" t="s">
        <v>48</v>
      </c>
      <c r="E28" s="17">
        <v>94</v>
      </c>
      <c r="F28" s="17" t="s">
        <v>46</v>
      </c>
      <c r="G28" s="17" t="s">
        <v>33</v>
      </c>
      <c r="H28" s="60" t="s">
        <v>331</v>
      </c>
      <c r="I28" s="17">
        <v>8</v>
      </c>
      <c r="J28" s="23" t="s">
        <v>430</v>
      </c>
      <c r="K28" s="17">
        <v>8</v>
      </c>
      <c r="L28" s="29">
        <f>I28+K28</f>
        <v>16</v>
      </c>
      <c r="M28" s="71">
        <v>8</v>
      </c>
    </row>
    <row r="29" spans="1:13" ht="12.75">
      <c r="A29">
        <v>3</v>
      </c>
      <c r="B29" s="16">
        <f>B28+1</f>
        <v>2</v>
      </c>
      <c r="C29" s="17" t="s">
        <v>66</v>
      </c>
      <c r="D29" s="17" t="s">
        <v>67</v>
      </c>
      <c r="E29" s="17">
        <v>95</v>
      </c>
      <c r="F29" s="17" t="s">
        <v>98</v>
      </c>
      <c r="G29" s="17" t="s">
        <v>33</v>
      </c>
      <c r="H29" s="60" t="s">
        <v>329</v>
      </c>
      <c r="I29" s="17">
        <v>5</v>
      </c>
      <c r="J29" s="23" t="s">
        <v>429</v>
      </c>
      <c r="K29" s="17">
        <v>4</v>
      </c>
      <c r="L29" s="29">
        <f>I29+K29</f>
        <v>9</v>
      </c>
      <c r="M29" s="71">
        <v>5</v>
      </c>
    </row>
    <row r="30" spans="1:13" ht="12.75">
      <c r="A30">
        <v>4</v>
      </c>
      <c r="B30" s="16">
        <f>B29+1</f>
        <v>3</v>
      </c>
      <c r="C30" s="17" t="s">
        <v>54</v>
      </c>
      <c r="D30" s="17" t="s">
        <v>55</v>
      </c>
      <c r="E30" s="17">
        <v>94</v>
      </c>
      <c r="F30" s="17" t="s">
        <v>52</v>
      </c>
      <c r="G30" s="17" t="s">
        <v>33</v>
      </c>
      <c r="H30" s="60" t="s">
        <v>328</v>
      </c>
      <c r="I30" s="17">
        <v>2</v>
      </c>
      <c r="J30" s="23" t="s">
        <v>428</v>
      </c>
      <c r="K30" s="17">
        <v>2</v>
      </c>
      <c r="L30" s="29">
        <f>I30+K30</f>
        <v>4</v>
      </c>
      <c r="M30" s="71">
        <v>2</v>
      </c>
    </row>
    <row r="31" spans="1:13" ht="12.75">
      <c r="A31">
        <f>A30+1</f>
        <v>5</v>
      </c>
      <c r="B31" s="16">
        <f>B30+1</f>
        <v>4</v>
      </c>
      <c r="C31" s="18" t="s">
        <v>167</v>
      </c>
      <c r="D31" s="18" t="s">
        <v>104</v>
      </c>
      <c r="E31" s="17">
        <v>95</v>
      </c>
      <c r="F31" s="18" t="s">
        <v>98</v>
      </c>
      <c r="G31" s="18" t="s">
        <v>33</v>
      </c>
      <c r="H31" s="61" t="s">
        <v>330</v>
      </c>
      <c r="I31" s="17">
        <v>7</v>
      </c>
      <c r="J31" s="17" t="s">
        <v>413</v>
      </c>
      <c r="K31" s="17">
        <v>6</v>
      </c>
      <c r="L31" s="29">
        <f>I31+K31</f>
        <v>13</v>
      </c>
      <c r="M31" s="71">
        <v>7</v>
      </c>
    </row>
    <row r="32" spans="1:13" ht="12.75">
      <c r="A32">
        <v>5</v>
      </c>
      <c r="H32" s="62"/>
      <c r="J32" s="3"/>
      <c r="L32" s="3"/>
      <c r="M32" s="67"/>
    </row>
    <row r="33" spans="1:13" ht="12.75">
      <c r="A33">
        <v>6</v>
      </c>
      <c r="B33" s="1" t="s">
        <v>11</v>
      </c>
      <c r="H33" s="62"/>
      <c r="J33" s="3"/>
      <c r="L33" s="3"/>
      <c r="M33" s="67"/>
    </row>
    <row r="34" spans="1:13" ht="14.25" customHeight="1">
      <c r="A34">
        <v>7</v>
      </c>
      <c r="B34" s="17">
        <v>1</v>
      </c>
      <c r="C34" s="17" t="s">
        <v>65</v>
      </c>
      <c r="D34" s="17" t="s">
        <v>64</v>
      </c>
      <c r="E34" s="17">
        <v>95</v>
      </c>
      <c r="F34" s="17" t="s">
        <v>98</v>
      </c>
      <c r="G34" s="17" t="s">
        <v>33</v>
      </c>
      <c r="H34" s="60" t="s">
        <v>333</v>
      </c>
      <c r="I34" s="17">
        <v>3</v>
      </c>
      <c r="J34" s="23" t="s">
        <v>432</v>
      </c>
      <c r="K34" s="17">
        <v>3</v>
      </c>
      <c r="L34" s="29">
        <f>I34+K34</f>
        <v>6</v>
      </c>
      <c r="M34" s="71">
        <v>3</v>
      </c>
    </row>
    <row r="35" spans="1:13" ht="14.25" customHeight="1">
      <c r="A35">
        <v>8</v>
      </c>
      <c r="B35" s="16">
        <f>B34+1</f>
        <v>2</v>
      </c>
      <c r="C35" s="17" t="s">
        <v>50</v>
      </c>
      <c r="D35" s="17" t="s">
        <v>51</v>
      </c>
      <c r="E35" s="17">
        <v>94</v>
      </c>
      <c r="F35" s="17" t="s">
        <v>52</v>
      </c>
      <c r="G35" s="17" t="s">
        <v>33</v>
      </c>
      <c r="H35" s="60" t="s">
        <v>332</v>
      </c>
      <c r="I35" s="17">
        <v>1</v>
      </c>
      <c r="J35" s="23" t="s">
        <v>431</v>
      </c>
      <c r="K35" s="17">
        <v>1</v>
      </c>
      <c r="L35" s="29">
        <f>I35+K35</f>
        <v>2</v>
      </c>
      <c r="M35" s="71">
        <v>1</v>
      </c>
    </row>
    <row r="36" spans="1:13" ht="14.25" customHeight="1">
      <c r="A36">
        <v>9</v>
      </c>
      <c r="B36" s="16">
        <f>B35+1</f>
        <v>3</v>
      </c>
      <c r="C36" s="18" t="s">
        <v>168</v>
      </c>
      <c r="D36" s="18" t="s">
        <v>87</v>
      </c>
      <c r="E36" s="24">
        <v>95</v>
      </c>
      <c r="F36" s="18" t="s">
        <v>98</v>
      </c>
      <c r="G36" s="18" t="s">
        <v>33</v>
      </c>
      <c r="H36" s="60" t="s">
        <v>335</v>
      </c>
      <c r="I36" s="17">
        <v>6</v>
      </c>
      <c r="J36" s="23" t="s">
        <v>413</v>
      </c>
      <c r="K36" s="17">
        <v>6</v>
      </c>
      <c r="L36" s="29">
        <f>I36+K36</f>
        <v>12</v>
      </c>
      <c r="M36" s="71">
        <v>6</v>
      </c>
    </row>
    <row r="37" spans="1:13" ht="14.25" customHeight="1">
      <c r="A37">
        <v>10</v>
      </c>
      <c r="B37" s="16">
        <f>B36+1</f>
        <v>4</v>
      </c>
      <c r="C37" s="17" t="s">
        <v>73</v>
      </c>
      <c r="D37" s="17" t="s">
        <v>74</v>
      </c>
      <c r="E37" s="24">
        <v>95</v>
      </c>
      <c r="F37" s="17" t="s">
        <v>98</v>
      </c>
      <c r="G37" s="18" t="s">
        <v>33</v>
      </c>
      <c r="H37" s="61" t="s">
        <v>334</v>
      </c>
      <c r="I37" s="17">
        <v>4</v>
      </c>
      <c r="J37" s="17" t="s">
        <v>429</v>
      </c>
      <c r="K37" s="17">
        <v>4</v>
      </c>
      <c r="L37" s="29">
        <f>I37+K37</f>
        <v>8</v>
      </c>
      <c r="M37" s="71">
        <v>4</v>
      </c>
    </row>
    <row r="38" spans="1:13" ht="12.75">
      <c r="A38">
        <v>11</v>
      </c>
      <c r="D38" s="3" t="s">
        <v>9</v>
      </c>
      <c r="E38" s="3" t="s">
        <v>9</v>
      </c>
      <c r="F38" s="3" t="s">
        <v>9</v>
      </c>
      <c r="M38" s="67"/>
    </row>
    <row r="39" spans="2:13" ht="12.75">
      <c r="B39" s="9" t="s">
        <v>246</v>
      </c>
      <c r="D39" s="3" t="s">
        <v>9</v>
      </c>
      <c r="E39" s="3" t="s">
        <v>9</v>
      </c>
      <c r="F39" s="3" t="s">
        <v>9</v>
      </c>
      <c r="M39" s="67"/>
    </row>
    <row r="40" spans="4:13" ht="12.75">
      <c r="D40" s="3" t="s">
        <v>9</v>
      </c>
      <c r="E40" s="3" t="s">
        <v>9</v>
      </c>
      <c r="M40" s="67"/>
    </row>
    <row r="41" spans="4:6" ht="12.75">
      <c r="D41" s="3" t="s">
        <v>9</v>
      </c>
      <c r="E41" s="3" t="s">
        <v>9</v>
      </c>
      <c r="F41" s="3" t="s">
        <v>9</v>
      </c>
    </row>
    <row r="42" spans="4:6" ht="12.75">
      <c r="D42" s="3" t="s">
        <v>9</v>
      </c>
      <c r="E42" s="3" t="s">
        <v>9</v>
      </c>
      <c r="F42" s="3" t="s">
        <v>9</v>
      </c>
    </row>
    <row r="43" spans="1:13" ht="15.75">
      <c r="A43" s="31" t="s">
        <v>17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67"/>
    </row>
    <row r="44" spans="1:13" ht="12.75">
      <c r="A44" s="1"/>
      <c r="M44" s="67"/>
    </row>
    <row r="45" spans="1:13" ht="12.75">
      <c r="A45" t="s">
        <v>36</v>
      </c>
      <c r="B45" t="s">
        <v>37</v>
      </c>
      <c r="C45" t="s">
        <v>2</v>
      </c>
      <c r="D45" t="s">
        <v>3</v>
      </c>
      <c r="E45" t="s">
        <v>23</v>
      </c>
      <c r="F45" t="s">
        <v>24</v>
      </c>
      <c r="G45" t="s">
        <v>53</v>
      </c>
      <c r="H45" t="s">
        <v>15</v>
      </c>
      <c r="I45" t="s">
        <v>29</v>
      </c>
      <c r="J45" t="s">
        <v>16</v>
      </c>
      <c r="K45" t="s">
        <v>29</v>
      </c>
      <c r="L45" t="s">
        <v>13</v>
      </c>
      <c r="M45" s="67" t="s">
        <v>29</v>
      </c>
    </row>
    <row r="46" spans="2:13" ht="12.75">
      <c r="B46" s="26"/>
      <c r="C46" s="8" t="s">
        <v>50</v>
      </c>
      <c r="D46" s="8" t="s">
        <v>51</v>
      </c>
      <c r="E46" s="8">
        <v>94</v>
      </c>
      <c r="F46" s="8" t="s">
        <v>52</v>
      </c>
      <c r="G46" s="8" t="s">
        <v>33</v>
      </c>
      <c r="H46" s="81" t="s">
        <v>332</v>
      </c>
      <c r="I46" s="8">
        <v>1</v>
      </c>
      <c r="J46" s="7" t="s">
        <v>431</v>
      </c>
      <c r="K46" s="8">
        <v>1</v>
      </c>
      <c r="L46" s="56">
        <f aca="true" t="shared" si="0" ref="L46:L51">I46+K46</f>
        <v>2</v>
      </c>
      <c r="M46" s="73">
        <v>1</v>
      </c>
    </row>
    <row r="47" spans="2:13" ht="12.75">
      <c r="B47" s="16"/>
      <c r="C47" s="17" t="s">
        <v>54</v>
      </c>
      <c r="D47" s="17" t="s">
        <v>55</v>
      </c>
      <c r="E47" s="17">
        <v>94</v>
      </c>
      <c r="F47" s="17" t="s">
        <v>52</v>
      </c>
      <c r="G47" s="17" t="s">
        <v>33</v>
      </c>
      <c r="H47" s="60" t="s">
        <v>328</v>
      </c>
      <c r="I47" s="17">
        <v>2</v>
      </c>
      <c r="J47" s="23" t="s">
        <v>428</v>
      </c>
      <c r="K47" s="17">
        <v>2</v>
      </c>
      <c r="L47" s="29">
        <f t="shared" si="0"/>
        <v>4</v>
      </c>
      <c r="M47" s="71">
        <v>2</v>
      </c>
    </row>
    <row r="48" spans="2:13" ht="12.75">
      <c r="B48" s="17"/>
      <c r="C48" s="17" t="s">
        <v>65</v>
      </c>
      <c r="D48" s="17" t="s">
        <v>64</v>
      </c>
      <c r="E48" s="17">
        <v>95</v>
      </c>
      <c r="F48" s="17" t="s">
        <v>98</v>
      </c>
      <c r="G48" s="17" t="s">
        <v>33</v>
      </c>
      <c r="H48" s="60" t="s">
        <v>333</v>
      </c>
      <c r="I48" s="17">
        <v>3</v>
      </c>
      <c r="J48" s="23" t="s">
        <v>432</v>
      </c>
      <c r="K48" s="17">
        <v>3</v>
      </c>
      <c r="L48" s="29">
        <f>I48+K48</f>
        <v>6</v>
      </c>
      <c r="M48" s="71">
        <v>3</v>
      </c>
    </row>
    <row r="49" spans="2:13" ht="12.75">
      <c r="B49" s="16"/>
      <c r="C49" s="17" t="s">
        <v>73</v>
      </c>
      <c r="D49" s="17" t="s">
        <v>74</v>
      </c>
      <c r="E49" s="24">
        <v>95</v>
      </c>
      <c r="F49" s="17" t="s">
        <v>98</v>
      </c>
      <c r="G49" s="18" t="s">
        <v>33</v>
      </c>
      <c r="H49" s="61" t="s">
        <v>334</v>
      </c>
      <c r="I49" s="17">
        <v>4</v>
      </c>
      <c r="J49" s="17" t="s">
        <v>429</v>
      </c>
      <c r="K49" s="17">
        <v>4</v>
      </c>
      <c r="L49" s="29">
        <f>I49+K49</f>
        <v>8</v>
      </c>
      <c r="M49" s="71">
        <v>4</v>
      </c>
    </row>
    <row r="50" spans="2:13" ht="12.75">
      <c r="B50" s="16"/>
      <c r="C50" s="17" t="s">
        <v>66</v>
      </c>
      <c r="D50" s="17" t="s">
        <v>67</v>
      </c>
      <c r="E50" s="17">
        <v>95</v>
      </c>
      <c r="F50" s="17" t="s">
        <v>98</v>
      </c>
      <c r="G50" s="17" t="s">
        <v>33</v>
      </c>
      <c r="H50" s="60" t="s">
        <v>329</v>
      </c>
      <c r="I50" s="17">
        <v>5</v>
      </c>
      <c r="J50" s="23" t="s">
        <v>429</v>
      </c>
      <c r="K50" s="17">
        <v>4</v>
      </c>
      <c r="L50" s="29">
        <f>I50+K50</f>
        <v>9</v>
      </c>
      <c r="M50" s="71">
        <v>5</v>
      </c>
    </row>
    <row r="51" spans="2:13" ht="12.75">
      <c r="B51" s="26"/>
      <c r="C51" s="27" t="s">
        <v>168</v>
      </c>
      <c r="D51" s="27" t="s">
        <v>87</v>
      </c>
      <c r="E51" s="78">
        <v>95</v>
      </c>
      <c r="F51" s="27" t="s">
        <v>98</v>
      </c>
      <c r="G51" s="27" t="s">
        <v>33</v>
      </c>
      <c r="H51" s="81" t="s">
        <v>335</v>
      </c>
      <c r="I51" s="8">
        <v>6</v>
      </c>
      <c r="J51" s="7" t="s">
        <v>413</v>
      </c>
      <c r="K51" s="8">
        <v>6</v>
      </c>
      <c r="L51" s="56">
        <f t="shared" si="0"/>
        <v>12</v>
      </c>
      <c r="M51" s="73">
        <v>6</v>
      </c>
    </row>
    <row r="52" spans="2:13" ht="12.75">
      <c r="B52" s="26"/>
      <c r="C52" s="27" t="s">
        <v>167</v>
      </c>
      <c r="D52" s="27" t="s">
        <v>104</v>
      </c>
      <c r="E52" s="8">
        <v>95</v>
      </c>
      <c r="F52" s="27" t="s">
        <v>98</v>
      </c>
      <c r="G52" s="27" t="s">
        <v>33</v>
      </c>
      <c r="H52" s="82" t="s">
        <v>330</v>
      </c>
      <c r="I52" s="8">
        <v>7</v>
      </c>
      <c r="J52" s="8" t="s">
        <v>413</v>
      </c>
      <c r="K52" s="8">
        <v>6</v>
      </c>
      <c r="L52" s="56">
        <f>I52+K52</f>
        <v>13</v>
      </c>
      <c r="M52" s="73">
        <v>7</v>
      </c>
    </row>
    <row r="53" spans="2:13" ht="12.75">
      <c r="B53" s="17"/>
      <c r="C53" s="17" t="s">
        <v>47</v>
      </c>
      <c r="D53" s="17" t="s">
        <v>48</v>
      </c>
      <c r="E53" s="17">
        <v>94</v>
      </c>
      <c r="F53" s="17" t="s">
        <v>46</v>
      </c>
      <c r="G53" s="17" t="s">
        <v>33</v>
      </c>
      <c r="H53" s="60" t="s">
        <v>331</v>
      </c>
      <c r="I53" s="17">
        <v>8</v>
      </c>
      <c r="J53" s="23" t="s">
        <v>430</v>
      </c>
      <c r="K53" s="17">
        <v>8</v>
      </c>
      <c r="L53" s="29">
        <f>I53+K53</f>
        <v>16</v>
      </c>
      <c r="M53" s="71">
        <v>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4:M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20.57421875" style="0" customWidth="1"/>
    <col min="6" max="6" width="24.7109375" style="0" customWidth="1"/>
    <col min="7" max="7" width="5.8515625" style="0" customWidth="1"/>
  </cols>
  <sheetData>
    <row r="14" s="33" customFormat="1" ht="15.75">
      <c r="B14" s="31" t="s">
        <v>14</v>
      </c>
    </row>
    <row r="15" ht="12.75">
      <c r="B15" s="1"/>
    </row>
    <row r="16" spans="1:13" ht="12.75">
      <c r="A16" t="s">
        <v>36</v>
      </c>
      <c r="B16" t="s">
        <v>37</v>
      </c>
      <c r="C16" t="s">
        <v>2</v>
      </c>
      <c r="D16" t="s">
        <v>3</v>
      </c>
      <c r="E16" t="s">
        <v>23</v>
      </c>
      <c r="F16" t="s">
        <v>24</v>
      </c>
      <c r="G16" t="s">
        <v>25</v>
      </c>
      <c r="H16" t="s">
        <v>15</v>
      </c>
      <c r="I16" t="s">
        <v>29</v>
      </c>
      <c r="J16" t="s">
        <v>16</v>
      </c>
      <c r="K16" t="s">
        <v>29</v>
      </c>
      <c r="L16" t="s">
        <v>13</v>
      </c>
      <c r="M16" s="67" t="s">
        <v>29</v>
      </c>
    </row>
    <row r="17" spans="1:13" ht="12.75">
      <c r="A17">
        <v>1</v>
      </c>
      <c r="B17" s="1" t="s">
        <v>10</v>
      </c>
      <c r="M17" s="67"/>
    </row>
    <row r="18" spans="1:13" ht="14.25" customHeight="1">
      <c r="A18">
        <v>2</v>
      </c>
      <c r="B18" s="17">
        <v>1</v>
      </c>
      <c r="C18" s="18" t="s">
        <v>176</v>
      </c>
      <c r="D18" s="18" t="s">
        <v>56</v>
      </c>
      <c r="E18" s="17">
        <v>94</v>
      </c>
      <c r="F18" s="18" t="s">
        <v>98</v>
      </c>
      <c r="G18" s="17" t="s">
        <v>34</v>
      </c>
      <c r="H18" s="23" t="s">
        <v>338</v>
      </c>
      <c r="I18" s="17">
        <v>2</v>
      </c>
      <c r="J18" s="23" t="s">
        <v>433</v>
      </c>
      <c r="K18" s="17">
        <v>2</v>
      </c>
      <c r="L18" s="29">
        <f>I18+K18</f>
        <v>4</v>
      </c>
      <c r="M18" s="71">
        <v>2</v>
      </c>
    </row>
    <row r="19" spans="1:13" ht="14.25" customHeight="1">
      <c r="A19">
        <v>3</v>
      </c>
      <c r="B19" s="16">
        <f>+B18+1</f>
        <v>2</v>
      </c>
      <c r="C19" s="17" t="s">
        <v>70</v>
      </c>
      <c r="D19" s="17" t="s">
        <v>69</v>
      </c>
      <c r="E19" s="24">
        <v>94</v>
      </c>
      <c r="F19" s="17" t="s">
        <v>98</v>
      </c>
      <c r="G19" s="17" t="s">
        <v>34</v>
      </c>
      <c r="H19" s="23" t="s">
        <v>337</v>
      </c>
      <c r="I19" s="17">
        <v>1</v>
      </c>
      <c r="J19" s="23" t="s">
        <v>414</v>
      </c>
      <c r="K19" s="17">
        <v>1</v>
      </c>
      <c r="L19" s="29">
        <f>I19+K19</f>
        <v>2</v>
      </c>
      <c r="M19" s="71">
        <v>1</v>
      </c>
    </row>
    <row r="20" spans="1:13" ht="14.25" customHeight="1">
      <c r="A20">
        <v>4</v>
      </c>
      <c r="B20" s="16">
        <f>+B19+1</f>
        <v>3</v>
      </c>
      <c r="C20" s="17" t="s">
        <v>68</v>
      </c>
      <c r="D20" s="17" t="s">
        <v>69</v>
      </c>
      <c r="E20" s="17">
        <v>95</v>
      </c>
      <c r="F20" s="17" t="s">
        <v>98</v>
      </c>
      <c r="G20" s="17" t="s">
        <v>34</v>
      </c>
      <c r="H20" s="23" t="s">
        <v>339</v>
      </c>
      <c r="I20" s="17">
        <v>3</v>
      </c>
      <c r="J20" s="23" t="s">
        <v>434</v>
      </c>
      <c r="K20" s="17">
        <v>4</v>
      </c>
      <c r="L20" s="29">
        <f>I20+K20</f>
        <v>7</v>
      </c>
      <c r="M20" s="71">
        <v>4</v>
      </c>
    </row>
    <row r="21" spans="1:13" ht="14.25" customHeight="1">
      <c r="A21">
        <f>A20+1</f>
        <v>5</v>
      </c>
      <c r="B21" s="16">
        <f>+B20+1</f>
        <v>4</v>
      </c>
      <c r="C21" s="17"/>
      <c r="D21" s="17"/>
      <c r="E21" s="24"/>
      <c r="F21" s="17"/>
      <c r="G21" s="17"/>
      <c r="H21" s="23"/>
      <c r="I21" s="17"/>
      <c r="J21" s="23"/>
      <c r="K21" s="17"/>
      <c r="L21" s="29"/>
      <c r="M21" s="71"/>
    </row>
    <row r="22" spans="1:13" ht="12.75">
      <c r="A22">
        <v>5</v>
      </c>
      <c r="H22" s="3"/>
      <c r="J22" s="3"/>
      <c r="L22" s="3"/>
      <c r="M22" s="67"/>
    </row>
    <row r="23" spans="1:13" ht="12.75">
      <c r="A23">
        <v>6</v>
      </c>
      <c r="B23" s="1" t="s">
        <v>11</v>
      </c>
      <c r="H23" s="3"/>
      <c r="J23" s="3"/>
      <c r="L23" s="3"/>
      <c r="M23" s="67"/>
    </row>
    <row r="24" spans="1:13" ht="14.25" customHeight="1">
      <c r="A24">
        <v>7</v>
      </c>
      <c r="B24" s="17">
        <v>1</v>
      </c>
      <c r="C24" s="17" t="s">
        <v>71</v>
      </c>
      <c r="D24" s="17" t="s">
        <v>72</v>
      </c>
      <c r="E24" s="22">
        <v>95</v>
      </c>
      <c r="F24" s="17" t="s">
        <v>98</v>
      </c>
      <c r="G24" s="17" t="s">
        <v>34</v>
      </c>
      <c r="H24" s="23" t="s">
        <v>340</v>
      </c>
      <c r="I24" s="17">
        <v>4</v>
      </c>
      <c r="J24" s="23" t="s">
        <v>435</v>
      </c>
      <c r="K24" s="17">
        <v>3</v>
      </c>
      <c r="L24" s="29">
        <f>I24+K24</f>
        <v>7</v>
      </c>
      <c r="M24" s="71">
        <v>3</v>
      </c>
    </row>
    <row r="25" spans="1:13" ht="14.25" customHeight="1">
      <c r="A25">
        <v>8</v>
      </c>
      <c r="B25" s="16">
        <f>+B24+1</f>
        <v>2</v>
      </c>
      <c r="C25" s="17" t="s">
        <v>57</v>
      </c>
      <c r="D25" s="23" t="s">
        <v>58</v>
      </c>
      <c r="E25" s="29">
        <v>95</v>
      </c>
      <c r="F25" s="17" t="s">
        <v>52</v>
      </c>
      <c r="G25" s="17" t="s">
        <v>34</v>
      </c>
      <c r="H25" s="23" t="s">
        <v>341</v>
      </c>
      <c r="I25" s="17">
        <v>5</v>
      </c>
      <c r="J25" s="23" t="s">
        <v>436</v>
      </c>
      <c r="K25" s="17">
        <v>5</v>
      </c>
      <c r="L25" s="29">
        <f>I25+K25</f>
        <v>10</v>
      </c>
      <c r="M25" s="71">
        <v>5</v>
      </c>
    </row>
    <row r="26" spans="1:13" ht="14.25" customHeight="1">
      <c r="A26">
        <v>9</v>
      </c>
      <c r="B26" s="16">
        <f>+B25+1</f>
        <v>3</v>
      </c>
      <c r="C26" s="18" t="s">
        <v>169</v>
      </c>
      <c r="D26" s="18" t="s">
        <v>49</v>
      </c>
      <c r="E26" s="17">
        <v>95</v>
      </c>
      <c r="F26" s="18" t="s">
        <v>98</v>
      </c>
      <c r="G26" s="17" t="s">
        <v>34</v>
      </c>
      <c r="H26" s="23" t="s">
        <v>342</v>
      </c>
      <c r="I26" s="17">
        <v>6</v>
      </c>
      <c r="J26" s="23" t="s">
        <v>348</v>
      </c>
      <c r="K26" s="17" t="s">
        <v>349</v>
      </c>
      <c r="L26" s="29"/>
      <c r="M26" s="71"/>
    </row>
    <row r="27" spans="1:13" ht="14.25" customHeight="1">
      <c r="A27">
        <v>10</v>
      </c>
      <c r="B27" s="16">
        <f>+B26+1</f>
        <v>4</v>
      </c>
      <c r="C27" s="18"/>
      <c r="D27" s="18"/>
      <c r="E27" s="17"/>
      <c r="F27" s="18"/>
      <c r="G27" s="17"/>
      <c r="H27" s="23"/>
      <c r="I27" s="17"/>
      <c r="J27" s="23"/>
      <c r="K27" s="17"/>
      <c r="L27" s="29"/>
      <c r="M27" s="71"/>
    </row>
    <row r="28" spans="1:13" ht="12.75">
      <c r="A28">
        <v>11</v>
      </c>
      <c r="E28" s="3" t="s">
        <v>9</v>
      </c>
      <c r="F28" s="3" t="s">
        <v>9</v>
      </c>
      <c r="G28" s="3" t="s">
        <v>9</v>
      </c>
      <c r="M28" s="67"/>
    </row>
    <row r="29" spans="2:7" ht="12.75">
      <c r="B29" s="9" t="s">
        <v>230</v>
      </c>
      <c r="E29" s="3" t="s">
        <v>9</v>
      </c>
      <c r="F29" s="3" t="s">
        <v>9</v>
      </c>
      <c r="G29" s="3" t="s">
        <v>9</v>
      </c>
    </row>
    <row r="30" spans="5:7" ht="12.75">
      <c r="E30" s="3" t="s">
        <v>9</v>
      </c>
      <c r="F30" s="3" t="s">
        <v>9</v>
      </c>
      <c r="G30" s="3" t="s">
        <v>9</v>
      </c>
    </row>
    <row r="31" spans="5:7" ht="12.75">
      <c r="E31" s="3" t="s">
        <v>9</v>
      </c>
      <c r="F31" s="3" t="s">
        <v>9</v>
      </c>
      <c r="G31" s="3" t="s">
        <v>9</v>
      </c>
    </row>
    <row r="32" spans="5:7" ht="12.75">
      <c r="E32" s="3" t="s">
        <v>9</v>
      </c>
      <c r="F32" s="3" t="s">
        <v>9</v>
      </c>
      <c r="G32" s="3" t="s">
        <v>9</v>
      </c>
    </row>
    <row r="33" spans="5:7" ht="12.75">
      <c r="E33" s="3" t="s">
        <v>9</v>
      </c>
      <c r="F33" s="3" t="s">
        <v>9</v>
      </c>
      <c r="G33" s="3" t="s">
        <v>9</v>
      </c>
    </row>
    <row r="34" spans="5:7" ht="12.75">
      <c r="E34" s="3" t="s">
        <v>9</v>
      </c>
      <c r="F34" s="3" t="s">
        <v>9</v>
      </c>
      <c r="G34" s="3" t="s">
        <v>9</v>
      </c>
    </row>
    <row r="35" spans="5:7" ht="12.75">
      <c r="E35" s="3" t="s">
        <v>9</v>
      </c>
      <c r="F35" s="3" t="s">
        <v>9</v>
      </c>
      <c r="G35" s="3" t="s">
        <v>9</v>
      </c>
    </row>
    <row r="36" spans="5:7" ht="12.75">
      <c r="E36" s="3" t="s">
        <v>9</v>
      </c>
      <c r="F36" s="3" t="s">
        <v>9</v>
      </c>
      <c r="G36" s="3" t="s">
        <v>9</v>
      </c>
    </row>
    <row r="37" spans="1:13" ht="15.75">
      <c r="A37" s="33"/>
      <c r="B37" s="31" t="s">
        <v>14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ht="12.75">
      <c r="B38" s="1"/>
    </row>
    <row r="39" spans="1:13" ht="12.75">
      <c r="A39" t="s">
        <v>36</v>
      </c>
      <c r="B39" t="s">
        <v>37</v>
      </c>
      <c r="C39" t="s">
        <v>2</v>
      </c>
      <c r="D39" t="s">
        <v>3</v>
      </c>
      <c r="E39" t="s">
        <v>23</v>
      </c>
      <c r="F39" t="s">
        <v>24</v>
      </c>
      <c r="G39" t="s">
        <v>25</v>
      </c>
      <c r="H39" t="s">
        <v>15</v>
      </c>
      <c r="I39" t="s">
        <v>29</v>
      </c>
      <c r="J39" t="s">
        <v>16</v>
      </c>
      <c r="K39" t="s">
        <v>29</v>
      </c>
      <c r="L39" t="s">
        <v>13</v>
      </c>
      <c r="M39" s="67" t="s">
        <v>29</v>
      </c>
    </row>
    <row r="40" spans="2:13" ht="12.75">
      <c r="B40" s="26"/>
      <c r="C40" s="8" t="s">
        <v>70</v>
      </c>
      <c r="D40" s="8" t="s">
        <v>69</v>
      </c>
      <c r="E40" s="78">
        <v>94</v>
      </c>
      <c r="F40" s="8" t="s">
        <v>98</v>
      </c>
      <c r="G40" s="8" t="s">
        <v>34</v>
      </c>
      <c r="H40" s="7" t="s">
        <v>337</v>
      </c>
      <c r="I40" s="8">
        <v>1</v>
      </c>
      <c r="J40" s="7" t="s">
        <v>414</v>
      </c>
      <c r="K40" s="8">
        <v>1</v>
      </c>
      <c r="L40" s="56">
        <f>I40+K40</f>
        <v>2</v>
      </c>
      <c r="M40" s="73">
        <v>1</v>
      </c>
    </row>
    <row r="41" spans="2:13" ht="12.75">
      <c r="B41" s="17"/>
      <c r="C41" s="18" t="s">
        <v>176</v>
      </c>
      <c r="D41" s="18" t="s">
        <v>56</v>
      </c>
      <c r="E41" s="17">
        <v>94</v>
      </c>
      <c r="F41" s="18" t="s">
        <v>98</v>
      </c>
      <c r="G41" s="17" t="s">
        <v>34</v>
      </c>
      <c r="H41" s="23" t="s">
        <v>338</v>
      </c>
      <c r="I41" s="17">
        <v>2</v>
      </c>
      <c r="J41" s="23" t="s">
        <v>433</v>
      </c>
      <c r="K41" s="17">
        <v>2</v>
      </c>
      <c r="L41" s="29">
        <f>I41+K41</f>
        <v>4</v>
      </c>
      <c r="M41" s="71">
        <v>2</v>
      </c>
    </row>
    <row r="42" spans="2:13" ht="12.75">
      <c r="B42" s="17"/>
      <c r="C42" s="17" t="s">
        <v>71</v>
      </c>
      <c r="D42" s="17" t="s">
        <v>72</v>
      </c>
      <c r="E42" s="22">
        <v>95</v>
      </c>
      <c r="F42" s="17" t="s">
        <v>98</v>
      </c>
      <c r="G42" s="17" t="s">
        <v>34</v>
      </c>
      <c r="H42" s="23" t="s">
        <v>340</v>
      </c>
      <c r="I42" s="17">
        <v>4</v>
      </c>
      <c r="J42" s="23" t="s">
        <v>435</v>
      </c>
      <c r="K42" s="17">
        <v>3</v>
      </c>
      <c r="L42" s="29">
        <f>I42+K42</f>
        <v>7</v>
      </c>
      <c r="M42" s="71">
        <v>3</v>
      </c>
    </row>
    <row r="43" spans="2:13" ht="12.75">
      <c r="B43" s="16"/>
      <c r="C43" s="17" t="s">
        <v>68</v>
      </c>
      <c r="D43" s="17" t="s">
        <v>69</v>
      </c>
      <c r="E43" s="17">
        <v>95</v>
      </c>
      <c r="F43" s="17" t="s">
        <v>98</v>
      </c>
      <c r="G43" s="17" t="s">
        <v>34</v>
      </c>
      <c r="H43" s="23" t="s">
        <v>339</v>
      </c>
      <c r="I43" s="17">
        <v>3</v>
      </c>
      <c r="J43" s="23" t="s">
        <v>434</v>
      </c>
      <c r="K43" s="17">
        <v>4</v>
      </c>
      <c r="L43" s="29">
        <f>I43+K43</f>
        <v>7</v>
      </c>
      <c r="M43" s="71">
        <v>4</v>
      </c>
    </row>
    <row r="44" spans="2:13" ht="12.75">
      <c r="B44" s="16"/>
      <c r="C44" s="17" t="s">
        <v>57</v>
      </c>
      <c r="D44" s="23" t="s">
        <v>58</v>
      </c>
      <c r="E44" s="29">
        <v>95</v>
      </c>
      <c r="F44" s="17" t="s">
        <v>52</v>
      </c>
      <c r="G44" s="17" t="s">
        <v>34</v>
      </c>
      <c r="H44" s="23" t="s">
        <v>341</v>
      </c>
      <c r="I44" s="17">
        <v>5</v>
      </c>
      <c r="J44" s="23" t="s">
        <v>436</v>
      </c>
      <c r="K44" s="17">
        <v>5</v>
      </c>
      <c r="L44" s="29">
        <f>I44+K44</f>
        <v>10</v>
      </c>
      <c r="M44" s="71">
        <v>5</v>
      </c>
    </row>
    <row r="45" spans="2:13" ht="12.75">
      <c r="B45" s="16"/>
      <c r="C45" s="18" t="s">
        <v>169</v>
      </c>
      <c r="D45" s="18" t="s">
        <v>49</v>
      </c>
      <c r="E45" s="17">
        <v>95</v>
      </c>
      <c r="F45" s="18" t="s">
        <v>98</v>
      </c>
      <c r="G45" s="17" t="s">
        <v>34</v>
      </c>
      <c r="H45" s="23" t="s">
        <v>342</v>
      </c>
      <c r="I45" s="17">
        <v>6</v>
      </c>
      <c r="J45" s="23" t="s">
        <v>348</v>
      </c>
      <c r="K45" s="17" t="s">
        <v>349</v>
      </c>
      <c r="L45" s="29"/>
      <c r="M45" s="71"/>
    </row>
  </sheetData>
  <sheetProtection/>
  <printOptions/>
  <pageMargins left="0" right="0" top="0.984251968503937" bottom="0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18"/>
  <sheetViews>
    <sheetView zoomScalePageLayoutView="0" workbookViewId="0" topLeftCell="A90">
      <selection activeCell="M18" sqref="M18"/>
    </sheetView>
  </sheetViews>
  <sheetFormatPr defaultColWidth="9.140625" defaultRowHeight="12.75"/>
  <cols>
    <col min="1" max="1" width="9.00390625" style="0" customWidth="1"/>
    <col min="3" max="3" width="10.57421875" style="0" bestFit="1" customWidth="1"/>
    <col min="4" max="4" width="10.28125" style="0" bestFit="1" customWidth="1"/>
    <col min="6" max="6" width="22.140625" style="0" customWidth="1"/>
    <col min="7" max="7" width="10.421875" style="0" customWidth="1"/>
    <col min="9" max="9" width="6.57421875" style="0" customWidth="1"/>
    <col min="11" max="11" width="6.421875" style="0" customWidth="1"/>
    <col min="12" max="12" width="6.140625" style="0" customWidth="1"/>
    <col min="13" max="13" width="9.140625" style="67" customWidth="1"/>
  </cols>
  <sheetData>
    <row r="2" spans="1:13" s="33" customFormat="1" ht="18">
      <c r="A2" s="85" t="s">
        <v>206</v>
      </c>
      <c r="B2" s="85"/>
      <c r="C2" s="85"/>
      <c r="D2" s="85"/>
      <c r="E2" s="85"/>
      <c r="F2" s="85"/>
      <c r="G2" s="85"/>
      <c r="M2" s="67"/>
    </row>
    <row r="3" ht="12.75">
      <c r="A3" s="1"/>
    </row>
    <row r="4" spans="1:13" ht="12.75">
      <c r="A4" t="s">
        <v>36</v>
      </c>
      <c r="B4" t="s">
        <v>37</v>
      </c>
      <c r="C4" t="s">
        <v>2</v>
      </c>
      <c r="D4" t="s">
        <v>3</v>
      </c>
      <c r="E4" t="s">
        <v>23</v>
      </c>
      <c r="F4" t="s">
        <v>24</v>
      </c>
      <c r="G4" t="s">
        <v>25</v>
      </c>
      <c r="H4" t="s">
        <v>39</v>
      </c>
      <c r="I4" t="s">
        <v>29</v>
      </c>
      <c r="J4" t="s">
        <v>40</v>
      </c>
      <c r="K4" t="s">
        <v>29</v>
      </c>
      <c r="L4" t="s">
        <v>13</v>
      </c>
      <c r="M4" s="67" t="s">
        <v>29</v>
      </c>
    </row>
    <row r="5" spans="1:13" ht="12.75">
      <c r="A5">
        <v>1</v>
      </c>
      <c r="B5" s="54" t="s">
        <v>10</v>
      </c>
      <c r="C5" s="8"/>
      <c r="D5" s="8"/>
      <c r="E5" s="8"/>
      <c r="F5" s="8"/>
      <c r="G5" s="8"/>
      <c r="H5" s="8"/>
      <c r="I5" s="8"/>
      <c r="J5" s="8"/>
      <c r="K5" s="8"/>
      <c r="L5" s="8"/>
      <c r="M5" s="73"/>
    </row>
    <row r="6" spans="1:13" ht="14.25" customHeight="1">
      <c r="A6">
        <v>2</v>
      </c>
      <c r="B6" s="17">
        <v>1</v>
      </c>
      <c r="C6" s="17" t="s">
        <v>86</v>
      </c>
      <c r="D6" s="17" t="s">
        <v>89</v>
      </c>
      <c r="E6" s="17">
        <v>98</v>
      </c>
      <c r="F6" s="17" t="s">
        <v>81</v>
      </c>
      <c r="G6" s="17" t="s">
        <v>41</v>
      </c>
      <c r="H6" s="23" t="s">
        <v>287</v>
      </c>
      <c r="I6" s="17">
        <v>6</v>
      </c>
      <c r="J6" s="23" t="s">
        <v>388</v>
      </c>
      <c r="K6" s="17">
        <v>7</v>
      </c>
      <c r="L6" s="23">
        <f>I6+K6</f>
        <v>13</v>
      </c>
      <c r="M6" s="71">
        <v>6</v>
      </c>
    </row>
    <row r="7" spans="1:13" ht="14.25" customHeight="1">
      <c r="A7">
        <v>3</v>
      </c>
      <c r="B7" s="16">
        <v>2</v>
      </c>
      <c r="C7" s="17" t="s">
        <v>169</v>
      </c>
      <c r="D7" s="17" t="s">
        <v>150</v>
      </c>
      <c r="E7" s="17">
        <v>98</v>
      </c>
      <c r="F7" s="17" t="s">
        <v>98</v>
      </c>
      <c r="G7" s="17" t="s">
        <v>41</v>
      </c>
      <c r="H7" s="23" t="s">
        <v>288</v>
      </c>
      <c r="I7" s="17">
        <v>8</v>
      </c>
      <c r="J7" s="23" t="s">
        <v>389</v>
      </c>
      <c r="K7" s="17">
        <v>12</v>
      </c>
      <c r="L7" s="23">
        <f>I7+K7</f>
        <v>20</v>
      </c>
      <c r="M7" s="71">
        <v>9</v>
      </c>
    </row>
    <row r="8" spans="1:13" ht="14.25" customHeight="1">
      <c r="A8">
        <v>4</v>
      </c>
      <c r="B8" s="16">
        <v>3</v>
      </c>
      <c r="C8" s="17" t="s">
        <v>101</v>
      </c>
      <c r="D8" s="17" t="s">
        <v>102</v>
      </c>
      <c r="E8" s="17">
        <v>98</v>
      </c>
      <c r="F8" s="17" t="s">
        <v>97</v>
      </c>
      <c r="G8" s="17" t="s">
        <v>41</v>
      </c>
      <c r="H8" s="23" t="s">
        <v>286</v>
      </c>
      <c r="I8" s="17">
        <v>5</v>
      </c>
      <c r="J8" s="23" t="s">
        <v>365</v>
      </c>
      <c r="K8" s="17">
        <v>4</v>
      </c>
      <c r="L8" s="23">
        <f>I8+K8</f>
        <v>9</v>
      </c>
      <c r="M8" s="71">
        <v>4</v>
      </c>
    </row>
    <row r="9" spans="1:13" ht="12.75">
      <c r="A9">
        <v>5</v>
      </c>
      <c r="B9" s="26">
        <f>+B8+1</f>
        <v>4</v>
      </c>
      <c r="C9" s="8" t="s">
        <v>148</v>
      </c>
      <c r="D9" s="8" t="s">
        <v>237</v>
      </c>
      <c r="E9" s="8">
        <v>98</v>
      </c>
      <c r="F9" s="8" t="s">
        <v>130</v>
      </c>
      <c r="G9" s="8" t="s">
        <v>41</v>
      </c>
      <c r="H9" s="7" t="s">
        <v>289</v>
      </c>
      <c r="I9" s="8">
        <v>9</v>
      </c>
      <c r="J9" s="7" t="s">
        <v>390</v>
      </c>
      <c r="K9" s="8">
        <v>13</v>
      </c>
      <c r="L9" s="23">
        <f>I9+K9</f>
        <v>22</v>
      </c>
      <c r="M9" s="73">
        <v>12</v>
      </c>
    </row>
    <row r="10" spans="1:13" ht="12.75">
      <c r="A10">
        <v>6</v>
      </c>
      <c r="B10" s="8"/>
      <c r="C10" s="8"/>
      <c r="D10" s="8"/>
      <c r="E10" s="8"/>
      <c r="F10" s="8"/>
      <c r="G10" s="8"/>
      <c r="H10" s="7"/>
      <c r="I10" s="8"/>
      <c r="J10" s="8"/>
      <c r="K10" s="8"/>
      <c r="L10" s="7"/>
      <c r="M10" s="73"/>
    </row>
    <row r="11" spans="1:13" ht="14.25" customHeight="1">
      <c r="A11">
        <v>7</v>
      </c>
      <c r="B11" s="55" t="s">
        <v>11</v>
      </c>
      <c r="C11" s="17"/>
      <c r="D11" s="17"/>
      <c r="E11" s="17"/>
      <c r="F11" s="17"/>
      <c r="G11" s="17"/>
      <c r="H11" s="23"/>
      <c r="I11" s="17"/>
      <c r="J11" s="17"/>
      <c r="K11" s="17"/>
      <c r="L11" s="23">
        <f>I11+K11</f>
        <v>0</v>
      </c>
      <c r="M11" s="71"/>
    </row>
    <row r="12" spans="1:13" ht="14.25" customHeight="1">
      <c r="A12">
        <v>8</v>
      </c>
      <c r="B12" s="17">
        <v>1</v>
      </c>
      <c r="C12" s="18" t="s">
        <v>117</v>
      </c>
      <c r="D12" s="17" t="s">
        <v>104</v>
      </c>
      <c r="E12" s="17">
        <v>98</v>
      </c>
      <c r="F12" s="17" t="s">
        <v>97</v>
      </c>
      <c r="G12" s="17" t="s">
        <v>41</v>
      </c>
      <c r="H12" s="23" t="s">
        <v>290</v>
      </c>
      <c r="I12" s="17">
        <v>3</v>
      </c>
      <c r="J12" s="23" t="s">
        <v>391</v>
      </c>
      <c r="K12" s="17">
        <v>3</v>
      </c>
      <c r="L12" s="23">
        <f>I12+K12</f>
        <v>6</v>
      </c>
      <c r="M12" s="71">
        <v>3</v>
      </c>
    </row>
    <row r="13" spans="1:13" ht="14.25" customHeight="1">
      <c r="A13">
        <v>9</v>
      </c>
      <c r="B13" s="16">
        <f>+B12+1</f>
        <v>2</v>
      </c>
      <c r="C13" s="18" t="s">
        <v>197</v>
      </c>
      <c r="D13" s="17" t="s">
        <v>198</v>
      </c>
      <c r="E13" s="17">
        <v>99</v>
      </c>
      <c r="F13" s="17" t="s">
        <v>98</v>
      </c>
      <c r="G13" s="17" t="s">
        <v>41</v>
      </c>
      <c r="H13" s="23" t="s">
        <v>291</v>
      </c>
      <c r="I13" s="17">
        <v>13</v>
      </c>
      <c r="J13" s="17" t="s">
        <v>392</v>
      </c>
      <c r="K13" s="17">
        <v>8</v>
      </c>
      <c r="L13" s="23">
        <f>I13+K13</f>
        <v>21</v>
      </c>
      <c r="M13" s="71">
        <v>10</v>
      </c>
    </row>
    <row r="14" spans="1:13" ht="14.25" customHeight="1">
      <c r="A14">
        <v>10</v>
      </c>
      <c r="B14" s="16">
        <f>+B13+1</f>
        <v>3</v>
      </c>
      <c r="C14" s="27" t="s">
        <v>189</v>
      </c>
      <c r="D14" s="8" t="s">
        <v>103</v>
      </c>
      <c r="E14" s="8">
        <v>99</v>
      </c>
      <c r="F14" s="8" t="s">
        <v>98</v>
      </c>
      <c r="G14" s="8" t="s">
        <v>41</v>
      </c>
      <c r="H14" s="23" t="s">
        <v>270</v>
      </c>
      <c r="I14" s="17">
        <v>14</v>
      </c>
      <c r="J14" s="17" t="s">
        <v>299</v>
      </c>
      <c r="K14" s="17">
        <v>16</v>
      </c>
      <c r="L14" s="23">
        <f>I14+K14</f>
        <v>30</v>
      </c>
      <c r="M14" s="71">
        <v>14</v>
      </c>
    </row>
    <row r="15" spans="1:13" ht="12.75">
      <c r="A15">
        <v>11</v>
      </c>
      <c r="B15" s="26">
        <f>+B14+1</f>
        <v>4</v>
      </c>
      <c r="C15" s="8"/>
      <c r="D15" s="8"/>
      <c r="E15" s="8"/>
      <c r="F15" s="8"/>
      <c r="G15" s="8"/>
      <c r="H15" s="7"/>
      <c r="I15" s="8"/>
      <c r="J15" s="8"/>
      <c r="K15" s="8"/>
      <c r="L15" s="8"/>
      <c r="M15" s="73"/>
    </row>
    <row r="16" spans="1:13" ht="12.75">
      <c r="A16">
        <v>12</v>
      </c>
      <c r="B16" s="8"/>
      <c r="C16" s="8"/>
      <c r="D16" s="7"/>
      <c r="E16" s="7"/>
      <c r="F16" s="7"/>
      <c r="G16" s="8"/>
      <c r="H16" s="8"/>
      <c r="I16" s="8"/>
      <c r="J16" s="8"/>
      <c r="K16" s="8"/>
      <c r="L16" s="8"/>
      <c r="M16" s="73"/>
    </row>
    <row r="17" spans="1:13" ht="14.25" customHeight="1">
      <c r="A17">
        <v>13</v>
      </c>
      <c r="B17" s="55" t="s">
        <v>94</v>
      </c>
      <c r="C17" s="17"/>
      <c r="D17" s="23"/>
      <c r="E17" s="23"/>
      <c r="F17" s="23"/>
      <c r="G17" s="17"/>
      <c r="H17" s="17"/>
      <c r="I17" s="17"/>
      <c r="J17" s="17"/>
      <c r="K17" s="17"/>
      <c r="L17" s="23"/>
      <c r="M17" s="71"/>
    </row>
    <row r="18" spans="1:13" ht="14.25" customHeight="1">
      <c r="A18">
        <v>14</v>
      </c>
      <c r="B18" s="17">
        <v>1</v>
      </c>
      <c r="C18" s="17" t="s">
        <v>199</v>
      </c>
      <c r="D18" s="23" t="s">
        <v>200</v>
      </c>
      <c r="E18" s="29">
        <v>98</v>
      </c>
      <c r="F18" s="23" t="s">
        <v>201</v>
      </c>
      <c r="G18" s="17" t="s">
        <v>41</v>
      </c>
      <c r="H18" s="17" t="s">
        <v>294</v>
      </c>
      <c r="I18" s="17">
        <v>12</v>
      </c>
      <c r="J18" s="17"/>
      <c r="K18" s="17" t="s">
        <v>377</v>
      </c>
      <c r="L18" s="23" t="s">
        <v>349</v>
      </c>
      <c r="M18" s="71"/>
    </row>
    <row r="19" spans="1:13" ht="14.25" customHeight="1">
      <c r="A19">
        <v>15</v>
      </c>
      <c r="B19" s="17">
        <v>2</v>
      </c>
      <c r="C19" s="17" t="s">
        <v>95</v>
      </c>
      <c r="D19" s="23" t="s">
        <v>237</v>
      </c>
      <c r="E19" s="29">
        <v>99</v>
      </c>
      <c r="F19" s="23" t="s">
        <v>97</v>
      </c>
      <c r="G19" s="17" t="s">
        <v>41</v>
      </c>
      <c r="H19" s="17" t="s">
        <v>292</v>
      </c>
      <c r="I19" s="17">
        <v>7</v>
      </c>
      <c r="J19" s="23" t="s">
        <v>363</v>
      </c>
      <c r="K19" s="17">
        <v>9</v>
      </c>
      <c r="L19" s="23">
        <f>I19+K19</f>
        <v>16</v>
      </c>
      <c r="M19" s="71">
        <v>8</v>
      </c>
    </row>
    <row r="20" spans="1:13" ht="14.25" customHeight="1">
      <c r="A20">
        <v>16</v>
      </c>
      <c r="B20" s="17">
        <v>3</v>
      </c>
      <c r="C20" s="17" t="s">
        <v>203</v>
      </c>
      <c r="D20" s="23" t="s">
        <v>204</v>
      </c>
      <c r="E20" s="29">
        <v>99</v>
      </c>
      <c r="F20" s="23" t="s">
        <v>98</v>
      </c>
      <c r="G20" s="17" t="s">
        <v>41</v>
      </c>
      <c r="H20" s="17" t="s">
        <v>293</v>
      </c>
      <c r="I20" s="17">
        <v>10</v>
      </c>
      <c r="J20" s="23" t="s">
        <v>393</v>
      </c>
      <c r="K20" s="17">
        <v>5</v>
      </c>
      <c r="L20" s="23">
        <f>I20+K20</f>
        <v>15</v>
      </c>
      <c r="M20" s="71">
        <v>7</v>
      </c>
    </row>
    <row r="21" spans="1:13" ht="14.25" customHeight="1">
      <c r="A21">
        <v>18</v>
      </c>
      <c r="B21" s="17">
        <v>4</v>
      </c>
      <c r="C21" s="17" t="s">
        <v>105</v>
      </c>
      <c r="D21" s="23" t="s">
        <v>106</v>
      </c>
      <c r="E21" s="29">
        <v>99</v>
      </c>
      <c r="F21" s="23" t="s">
        <v>97</v>
      </c>
      <c r="G21" s="17" t="s">
        <v>41</v>
      </c>
      <c r="H21" s="17" t="s">
        <v>295</v>
      </c>
      <c r="I21" s="17">
        <v>17</v>
      </c>
      <c r="J21" s="17" t="s">
        <v>394</v>
      </c>
      <c r="K21" s="17">
        <v>15</v>
      </c>
      <c r="L21" s="23">
        <f>I21+K21</f>
        <v>32</v>
      </c>
      <c r="M21" s="71">
        <v>16</v>
      </c>
    </row>
    <row r="22" spans="1:13" ht="12.75">
      <c r="A22">
        <v>19</v>
      </c>
      <c r="B22" s="8"/>
      <c r="C22" s="8"/>
      <c r="D22" s="7"/>
      <c r="E22" s="56"/>
      <c r="F22" s="7"/>
      <c r="G22" s="8"/>
      <c r="H22" s="8"/>
      <c r="I22" s="8"/>
      <c r="J22" s="8"/>
      <c r="K22" s="8"/>
      <c r="L22" s="8"/>
      <c r="M22" s="73"/>
    </row>
    <row r="23" spans="1:13" ht="12.75">
      <c r="A23">
        <v>20</v>
      </c>
      <c r="B23" s="54" t="s">
        <v>140</v>
      </c>
      <c r="C23" s="8"/>
      <c r="D23" s="7"/>
      <c r="E23" s="56"/>
      <c r="F23" s="7"/>
      <c r="G23" s="8"/>
      <c r="H23" s="8"/>
      <c r="I23" s="8"/>
      <c r="J23" s="8"/>
      <c r="K23" s="8"/>
      <c r="L23" s="8"/>
      <c r="M23" s="73"/>
    </row>
    <row r="24" spans="1:13" ht="14.25" customHeight="1">
      <c r="A24">
        <v>21</v>
      </c>
      <c r="B24" s="17">
        <v>1</v>
      </c>
      <c r="C24" s="17" t="s">
        <v>202</v>
      </c>
      <c r="D24" s="23" t="s">
        <v>108</v>
      </c>
      <c r="E24" s="29">
        <v>98</v>
      </c>
      <c r="F24" s="23" t="s">
        <v>98</v>
      </c>
      <c r="G24" s="17" t="s">
        <v>41</v>
      </c>
      <c r="H24" s="17" t="s">
        <v>296</v>
      </c>
      <c r="I24" s="17">
        <v>1</v>
      </c>
      <c r="J24" s="17" t="s">
        <v>395</v>
      </c>
      <c r="K24" s="17">
        <v>2</v>
      </c>
      <c r="L24" s="23">
        <f>I24+K24</f>
        <v>3</v>
      </c>
      <c r="M24" s="71">
        <v>1</v>
      </c>
    </row>
    <row r="25" spans="1:13" ht="14.25" customHeight="1">
      <c r="A25">
        <v>22</v>
      </c>
      <c r="B25" s="17">
        <v>2</v>
      </c>
      <c r="C25" s="17" t="s">
        <v>211</v>
      </c>
      <c r="D25" s="23" t="s">
        <v>110</v>
      </c>
      <c r="E25" s="29">
        <v>99</v>
      </c>
      <c r="F25" s="23" t="s">
        <v>98</v>
      </c>
      <c r="G25" s="17" t="s">
        <v>41</v>
      </c>
      <c r="H25" s="17" t="s">
        <v>298</v>
      </c>
      <c r="I25" s="17">
        <v>15</v>
      </c>
      <c r="J25" s="17" t="s">
        <v>397</v>
      </c>
      <c r="K25" s="17">
        <v>11</v>
      </c>
      <c r="L25" s="23">
        <f>I25+K25</f>
        <v>26</v>
      </c>
      <c r="M25" s="71">
        <v>13</v>
      </c>
    </row>
    <row r="26" spans="1:13" ht="14.25" customHeight="1">
      <c r="A26">
        <v>23</v>
      </c>
      <c r="B26" s="17">
        <v>3</v>
      </c>
      <c r="C26" s="17" t="s">
        <v>233</v>
      </c>
      <c r="D26" s="23" t="s">
        <v>234</v>
      </c>
      <c r="E26" s="29">
        <v>99</v>
      </c>
      <c r="F26" s="23" t="s">
        <v>98</v>
      </c>
      <c r="G26" s="17" t="s">
        <v>41</v>
      </c>
      <c r="H26" s="17" t="s">
        <v>297</v>
      </c>
      <c r="I26" s="17">
        <v>11</v>
      </c>
      <c r="J26" s="23" t="s">
        <v>396</v>
      </c>
      <c r="K26" s="17">
        <v>10</v>
      </c>
      <c r="L26" s="23">
        <f>I26+K26</f>
        <v>21</v>
      </c>
      <c r="M26" s="71">
        <v>11</v>
      </c>
    </row>
    <row r="27" spans="1:13" ht="14.25" customHeight="1">
      <c r="A27">
        <v>24</v>
      </c>
      <c r="B27" s="17">
        <v>4</v>
      </c>
      <c r="C27" s="17" t="s">
        <v>224</v>
      </c>
      <c r="D27" s="23" t="s">
        <v>62</v>
      </c>
      <c r="E27" s="29">
        <v>99</v>
      </c>
      <c r="F27" s="23" t="s">
        <v>98</v>
      </c>
      <c r="G27" s="17" t="s">
        <v>41</v>
      </c>
      <c r="H27" s="17" t="s">
        <v>279</v>
      </c>
      <c r="I27" s="17">
        <v>16</v>
      </c>
      <c r="J27" s="17" t="s">
        <v>398</v>
      </c>
      <c r="K27" s="17">
        <v>14</v>
      </c>
      <c r="L27" s="23">
        <f>I27+K27</f>
        <v>30</v>
      </c>
      <c r="M27" s="71">
        <v>15</v>
      </c>
    </row>
    <row r="28" spans="1:13" ht="12.75">
      <c r="A28">
        <v>25</v>
      </c>
      <c r="B28" s="8"/>
      <c r="C28" s="8"/>
      <c r="D28" s="7"/>
      <c r="E28" s="56"/>
      <c r="F28" s="7"/>
      <c r="G28" s="8"/>
      <c r="H28" s="8"/>
      <c r="I28" s="8"/>
      <c r="J28" s="8"/>
      <c r="K28" s="8"/>
      <c r="L28" s="8"/>
      <c r="M28" s="73"/>
    </row>
    <row r="29" spans="1:13" ht="12.75">
      <c r="A29">
        <v>26</v>
      </c>
      <c r="B29" s="54" t="s">
        <v>205</v>
      </c>
      <c r="C29" s="8"/>
      <c r="D29" s="7"/>
      <c r="E29" s="7"/>
      <c r="F29" s="7"/>
      <c r="G29" s="8"/>
      <c r="H29" s="8"/>
      <c r="I29" s="8"/>
      <c r="J29" s="8"/>
      <c r="K29" s="8"/>
      <c r="L29" s="8"/>
      <c r="M29" s="73"/>
    </row>
    <row r="30" spans="1:13" ht="14.25" customHeight="1">
      <c r="A30">
        <v>27</v>
      </c>
      <c r="B30" s="17">
        <v>1</v>
      </c>
      <c r="C30" s="17" t="s">
        <v>196</v>
      </c>
      <c r="D30" s="23" t="s">
        <v>67</v>
      </c>
      <c r="E30" s="29">
        <v>98</v>
      </c>
      <c r="F30" s="23" t="s">
        <v>98</v>
      </c>
      <c r="G30" s="17" t="s">
        <v>41</v>
      </c>
      <c r="H30" s="17" t="s">
        <v>299</v>
      </c>
      <c r="I30" s="17">
        <v>2</v>
      </c>
      <c r="J30" s="23" t="s">
        <v>399</v>
      </c>
      <c r="K30" s="17">
        <v>1</v>
      </c>
      <c r="L30" s="23">
        <f>I30+K30</f>
        <v>3</v>
      </c>
      <c r="M30" s="71">
        <v>2</v>
      </c>
    </row>
    <row r="31" spans="1:13" ht="14.25" customHeight="1">
      <c r="A31">
        <v>28</v>
      </c>
      <c r="B31" s="17">
        <v>2</v>
      </c>
      <c r="C31" s="17" t="s">
        <v>336</v>
      </c>
      <c r="D31" s="23" t="s">
        <v>157</v>
      </c>
      <c r="E31" s="29">
        <v>98</v>
      </c>
      <c r="F31" s="23" t="s">
        <v>98</v>
      </c>
      <c r="G31" s="17" t="s">
        <v>41</v>
      </c>
      <c r="H31" s="17" t="s">
        <v>300</v>
      </c>
      <c r="I31" s="17">
        <v>4</v>
      </c>
      <c r="J31" s="23" t="s">
        <v>400</v>
      </c>
      <c r="K31" s="17">
        <v>6</v>
      </c>
      <c r="L31" s="23">
        <f>I31+K31</f>
        <v>10</v>
      </c>
      <c r="M31" s="71">
        <v>5</v>
      </c>
    </row>
    <row r="32" spans="1:13" ht="14.25" customHeight="1">
      <c r="A32">
        <v>29</v>
      </c>
      <c r="B32" s="17">
        <v>3</v>
      </c>
      <c r="C32" s="17"/>
      <c r="D32" s="23"/>
      <c r="E32" s="29"/>
      <c r="F32" s="23"/>
      <c r="G32" s="17"/>
      <c r="H32" s="17"/>
      <c r="I32" s="17"/>
      <c r="J32" s="17"/>
      <c r="K32" s="17"/>
      <c r="L32" s="23"/>
      <c r="M32" s="71"/>
    </row>
    <row r="33" spans="1:13" ht="14.25" customHeight="1">
      <c r="A33">
        <v>30</v>
      </c>
      <c r="B33" s="17">
        <v>4</v>
      </c>
      <c r="C33" s="8"/>
      <c r="D33" s="8"/>
      <c r="E33" s="8"/>
      <c r="F33" s="8"/>
      <c r="G33" s="8"/>
      <c r="H33" s="17"/>
      <c r="I33" s="22"/>
      <c r="J33" s="17"/>
      <c r="K33" s="17"/>
      <c r="L33" s="23"/>
      <c r="M33" s="71"/>
    </row>
    <row r="34" spans="2:9" ht="12.75">
      <c r="B34" s="9"/>
      <c r="H34" s="8"/>
      <c r="I34" s="8"/>
    </row>
    <row r="35" spans="2:9" ht="12.75">
      <c r="B35" s="9" t="s">
        <v>235</v>
      </c>
      <c r="H35" s="8"/>
      <c r="I35" s="8"/>
    </row>
    <row r="36" spans="2:9" ht="12.75">
      <c r="B36" s="9"/>
      <c r="H36" s="8"/>
      <c r="I36" s="8"/>
    </row>
    <row r="37" spans="1:12" ht="18">
      <c r="A37" s="85" t="s">
        <v>206</v>
      </c>
      <c r="B37" s="85"/>
      <c r="C37" s="85"/>
      <c r="D37" s="85"/>
      <c r="E37" s="85"/>
      <c r="F37" s="85"/>
      <c r="G37" s="85"/>
      <c r="H37" s="33"/>
      <c r="I37" s="33"/>
      <c r="J37" s="33"/>
      <c r="K37" s="33"/>
      <c r="L37" s="33"/>
    </row>
    <row r="38" spans="1:13" s="33" customFormat="1" ht="12.75">
      <c r="A38" s="1"/>
      <c r="B38"/>
      <c r="C38"/>
      <c r="D38"/>
      <c r="E38"/>
      <c r="F38"/>
      <c r="G38"/>
      <c r="H38"/>
      <c r="I38"/>
      <c r="J38"/>
      <c r="K38"/>
      <c r="L38"/>
      <c r="M38" s="67"/>
    </row>
    <row r="39" spans="1:13" ht="12.75">
      <c r="A39" t="s">
        <v>36</v>
      </c>
      <c r="B39" t="s">
        <v>37</v>
      </c>
      <c r="C39" t="s">
        <v>2</v>
      </c>
      <c r="D39" t="s">
        <v>3</v>
      </c>
      <c r="E39" t="s">
        <v>23</v>
      </c>
      <c r="F39" t="s">
        <v>24</v>
      </c>
      <c r="G39" t="s">
        <v>25</v>
      </c>
      <c r="H39" t="s">
        <v>39</v>
      </c>
      <c r="I39" t="s">
        <v>29</v>
      </c>
      <c r="J39" t="s">
        <v>40</v>
      </c>
      <c r="K39" t="s">
        <v>29</v>
      </c>
      <c r="L39" t="s">
        <v>13</v>
      </c>
      <c r="M39" s="67" t="s">
        <v>29</v>
      </c>
    </row>
    <row r="40" spans="1:13" ht="27.75" customHeight="1">
      <c r="A40">
        <v>21</v>
      </c>
      <c r="B40" s="8">
        <v>1</v>
      </c>
      <c r="C40" s="8" t="s">
        <v>202</v>
      </c>
      <c r="D40" s="7" t="s">
        <v>108</v>
      </c>
      <c r="E40" s="56">
        <v>98</v>
      </c>
      <c r="F40" s="7" t="s">
        <v>98</v>
      </c>
      <c r="G40" s="8" t="s">
        <v>41</v>
      </c>
      <c r="H40" s="8" t="s">
        <v>296</v>
      </c>
      <c r="I40" s="8">
        <v>1</v>
      </c>
      <c r="J40" s="8" t="s">
        <v>395</v>
      </c>
      <c r="K40" s="8">
        <v>2</v>
      </c>
      <c r="L40" s="7">
        <f aca="true" t="shared" si="0" ref="L40:L55">I40+K40</f>
        <v>3</v>
      </c>
      <c r="M40" s="73">
        <v>1</v>
      </c>
    </row>
    <row r="41" spans="1:13" ht="27.75" customHeight="1">
      <c r="A41">
        <v>27</v>
      </c>
      <c r="B41" s="17">
        <v>1</v>
      </c>
      <c r="C41" s="17" t="s">
        <v>196</v>
      </c>
      <c r="D41" s="23" t="s">
        <v>67</v>
      </c>
      <c r="E41" s="29">
        <v>98</v>
      </c>
      <c r="F41" s="23" t="s">
        <v>98</v>
      </c>
      <c r="G41" s="17" t="s">
        <v>41</v>
      </c>
      <c r="H41" s="17" t="s">
        <v>299</v>
      </c>
      <c r="I41" s="17">
        <v>2</v>
      </c>
      <c r="J41" s="23" t="s">
        <v>399</v>
      </c>
      <c r="K41" s="17">
        <v>1</v>
      </c>
      <c r="L41" s="23">
        <f t="shared" si="0"/>
        <v>3</v>
      </c>
      <c r="M41" s="71">
        <v>2</v>
      </c>
    </row>
    <row r="42" spans="1:13" ht="12.75">
      <c r="A42">
        <v>8</v>
      </c>
      <c r="B42" s="17">
        <v>1</v>
      </c>
      <c r="C42" s="18" t="s">
        <v>117</v>
      </c>
      <c r="D42" s="17" t="s">
        <v>104</v>
      </c>
      <c r="E42" s="17">
        <v>98</v>
      </c>
      <c r="F42" s="17" t="s">
        <v>97</v>
      </c>
      <c r="G42" s="17" t="s">
        <v>41</v>
      </c>
      <c r="H42" s="23" t="s">
        <v>290</v>
      </c>
      <c r="I42" s="17">
        <v>3</v>
      </c>
      <c r="J42" s="23" t="s">
        <v>391</v>
      </c>
      <c r="K42" s="17">
        <v>3</v>
      </c>
      <c r="L42" s="23">
        <f t="shared" si="0"/>
        <v>6</v>
      </c>
      <c r="M42" s="71">
        <v>3</v>
      </c>
    </row>
    <row r="43" spans="1:14" ht="12.75">
      <c r="A43">
        <v>4</v>
      </c>
      <c r="B43" s="16">
        <v>3</v>
      </c>
      <c r="C43" s="17" t="s">
        <v>101</v>
      </c>
      <c r="D43" s="17" t="s">
        <v>102</v>
      </c>
      <c r="E43" s="17">
        <v>98</v>
      </c>
      <c r="F43" s="17" t="s">
        <v>97</v>
      </c>
      <c r="G43" s="17" t="s">
        <v>41</v>
      </c>
      <c r="H43" s="23" t="s">
        <v>286</v>
      </c>
      <c r="I43" s="17">
        <v>5</v>
      </c>
      <c r="J43" s="23" t="s">
        <v>365</v>
      </c>
      <c r="K43" s="17">
        <v>4</v>
      </c>
      <c r="L43" s="23">
        <f t="shared" si="0"/>
        <v>9</v>
      </c>
      <c r="M43" s="71">
        <v>4</v>
      </c>
      <c r="N43" s="17"/>
    </row>
    <row r="44" spans="1:14" ht="12.75">
      <c r="A44">
        <v>28</v>
      </c>
      <c r="B44" s="8">
        <v>2</v>
      </c>
      <c r="C44" s="8" t="s">
        <v>336</v>
      </c>
      <c r="D44" s="7" t="s">
        <v>157</v>
      </c>
      <c r="E44" s="56">
        <v>98</v>
      </c>
      <c r="F44" s="7" t="s">
        <v>98</v>
      </c>
      <c r="G44" s="8" t="s">
        <v>41</v>
      </c>
      <c r="H44" s="8" t="s">
        <v>300</v>
      </c>
      <c r="I44" s="8">
        <v>4</v>
      </c>
      <c r="J44" s="7" t="s">
        <v>400</v>
      </c>
      <c r="K44" s="8">
        <v>6</v>
      </c>
      <c r="L44" s="23">
        <f t="shared" si="0"/>
        <v>10</v>
      </c>
      <c r="M44" s="73">
        <v>5</v>
      </c>
      <c r="N44" s="17"/>
    </row>
    <row r="45" spans="1:14" ht="12.75">
      <c r="A45">
        <v>2</v>
      </c>
      <c r="B45" s="8">
        <v>1</v>
      </c>
      <c r="C45" s="8" t="s">
        <v>86</v>
      </c>
      <c r="D45" s="8" t="s">
        <v>89</v>
      </c>
      <c r="E45" s="8">
        <v>98</v>
      </c>
      <c r="F45" s="8" t="s">
        <v>81</v>
      </c>
      <c r="G45" s="8" t="s">
        <v>41</v>
      </c>
      <c r="H45" s="7" t="s">
        <v>287</v>
      </c>
      <c r="I45" s="8">
        <v>6</v>
      </c>
      <c r="J45" s="7" t="s">
        <v>388</v>
      </c>
      <c r="K45" s="8">
        <v>7</v>
      </c>
      <c r="L45" s="7">
        <f t="shared" si="0"/>
        <v>13</v>
      </c>
      <c r="M45" s="73">
        <v>6</v>
      </c>
      <c r="N45" s="17"/>
    </row>
    <row r="46" spans="1:14" ht="12.75">
      <c r="A46">
        <v>16</v>
      </c>
      <c r="B46" s="17">
        <v>3</v>
      </c>
      <c r="C46" s="17" t="s">
        <v>203</v>
      </c>
      <c r="D46" s="23" t="s">
        <v>204</v>
      </c>
      <c r="E46" s="29">
        <v>99</v>
      </c>
      <c r="F46" s="23" t="s">
        <v>98</v>
      </c>
      <c r="G46" s="17" t="s">
        <v>41</v>
      </c>
      <c r="H46" s="17" t="s">
        <v>293</v>
      </c>
      <c r="I46" s="17">
        <v>10</v>
      </c>
      <c r="J46" s="23" t="s">
        <v>393</v>
      </c>
      <c r="K46" s="17">
        <v>5</v>
      </c>
      <c r="L46" s="23">
        <f t="shared" si="0"/>
        <v>15</v>
      </c>
      <c r="M46" s="71">
        <v>7</v>
      </c>
      <c r="N46" s="17"/>
    </row>
    <row r="47" spans="1:14" ht="12.75">
      <c r="A47">
        <v>15</v>
      </c>
      <c r="B47" s="17">
        <v>2</v>
      </c>
      <c r="C47" s="17" t="s">
        <v>95</v>
      </c>
      <c r="D47" s="23" t="s">
        <v>237</v>
      </c>
      <c r="E47" s="29">
        <v>99</v>
      </c>
      <c r="F47" s="23" t="s">
        <v>97</v>
      </c>
      <c r="G47" s="17" t="s">
        <v>41</v>
      </c>
      <c r="H47" s="17" t="s">
        <v>292</v>
      </c>
      <c r="I47" s="17">
        <v>7</v>
      </c>
      <c r="J47" s="23" t="s">
        <v>363</v>
      </c>
      <c r="K47" s="17">
        <v>9</v>
      </c>
      <c r="L47" s="23">
        <f t="shared" si="0"/>
        <v>16</v>
      </c>
      <c r="M47" s="71">
        <v>8</v>
      </c>
      <c r="N47" s="8"/>
    </row>
    <row r="48" spans="1:13" ht="12.75">
      <c r="A48">
        <v>3</v>
      </c>
      <c r="B48" s="16">
        <v>2</v>
      </c>
      <c r="C48" s="17" t="s">
        <v>169</v>
      </c>
      <c r="D48" s="17" t="s">
        <v>150</v>
      </c>
      <c r="E48" s="17">
        <v>98</v>
      </c>
      <c r="F48" s="17" t="s">
        <v>98</v>
      </c>
      <c r="G48" s="17" t="s">
        <v>41</v>
      </c>
      <c r="H48" s="23" t="s">
        <v>288</v>
      </c>
      <c r="I48" s="17">
        <v>8</v>
      </c>
      <c r="J48" s="23" t="s">
        <v>389</v>
      </c>
      <c r="K48" s="17">
        <v>12</v>
      </c>
      <c r="L48" s="23">
        <f t="shared" si="0"/>
        <v>20</v>
      </c>
      <c r="M48" s="71">
        <v>9</v>
      </c>
    </row>
    <row r="49" spans="1:14" ht="12.75">
      <c r="A49">
        <v>9</v>
      </c>
      <c r="B49" s="16">
        <f>+B48+1</f>
        <v>3</v>
      </c>
      <c r="C49" s="27" t="s">
        <v>197</v>
      </c>
      <c r="D49" s="8" t="s">
        <v>198</v>
      </c>
      <c r="E49" s="8">
        <v>99</v>
      </c>
      <c r="F49" s="8" t="s">
        <v>98</v>
      </c>
      <c r="G49" s="8" t="s">
        <v>41</v>
      </c>
      <c r="H49" s="23" t="s">
        <v>291</v>
      </c>
      <c r="I49" s="17">
        <v>13</v>
      </c>
      <c r="J49" s="17" t="s">
        <v>392</v>
      </c>
      <c r="K49" s="17">
        <v>8</v>
      </c>
      <c r="L49" s="23">
        <f t="shared" si="0"/>
        <v>21</v>
      </c>
      <c r="M49" s="71">
        <v>10</v>
      </c>
      <c r="N49" s="17"/>
    </row>
    <row r="50" spans="1:14" ht="12.75">
      <c r="A50">
        <v>23</v>
      </c>
      <c r="B50" s="8">
        <v>3</v>
      </c>
      <c r="C50" s="8" t="s">
        <v>233</v>
      </c>
      <c r="D50" s="7" t="s">
        <v>234</v>
      </c>
      <c r="E50" s="56">
        <v>99</v>
      </c>
      <c r="F50" s="7" t="s">
        <v>98</v>
      </c>
      <c r="G50" s="8" t="s">
        <v>41</v>
      </c>
      <c r="H50" s="8" t="s">
        <v>297</v>
      </c>
      <c r="I50" s="8">
        <v>11</v>
      </c>
      <c r="J50" s="7" t="s">
        <v>396</v>
      </c>
      <c r="K50" s="8">
        <v>10</v>
      </c>
      <c r="L50" s="7">
        <f t="shared" si="0"/>
        <v>21</v>
      </c>
      <c r="M50" s="73">
        <v>11</v>
      </c>
      <c r="N50" s="17"/>
    </row>
    <row r="51" spans="1:14" ht="12.75">
      <c r="A51">
        <v>5</v>
      </c>
      <c r="B51" s="26">
        <f>+B50+1</f>
        <v>4</v>
      </c>
      <c r="C51" s="8" t="s">
        <v>148</v>
      </c>
      <c r="D51" s="8" t="s">
        <v>237</v>
      </c>
      <c r="E51" s="8">
        <v>98</v>
      </c>
      <c r="F51" s="8" t="s">
        <v>130</v>
      </c>
      <c r="G51" s="8" t="s">
        <v>41</v>
      </c>
      <c r="H51" s="7" t="s">
        <v>289</v>
      </c>
      <c r="I51" s="8">
        <v>9</v>
      </c>
      <c r="J51" s="7" t="s">
        <v>390</v>
      </c>
      <c r="K51" s="8">
        <v>13</v>
      </c>
      <c r="L51" s="7">
        <f t="shared" si="0"/>
        <v>22</v>
      </c>
      <c r="M51" s="73">
        <v>12</v>
      </c>
      <c r="N51" s="17"/>
    </row>
    <row r="52" spans="1:14" ht="12.75">
      <c r="A52">
        <v>22</v>
      </c>
      <c r="B52" s="17">
        <v>2</v>
      </c>
      <c r="C52" s="17" t="s">
        <v>211</v>
      </c>
      <c r="D52" s="23" t="s">
        <v>110</v>
      </c>
      <c r="E52" s="29">
        <v>99</v>
      </c>
      <c r="F52" s="23" t="s">
        <v>98</v>
      </c>
      <c r="G52" s="17" t="s">
        <v>41</v>
      </c>
      <c r="H52" s="17" t="s">
        <v>298</v>
      </c>
      <c r="I52" s="17">
        <v>15</v>
      </c>
      <c r="J52" s="17" t="s">
        <v>397</v>
      </c>
      <c r="K52" s="17">
        <v>11</v>
      </c>
      <c r="L52" s="23">
        <f t="shared" si="0"/>
        <v>26</v>
      </c>
      <c r="M52" s="71">
        <v>13</v>
      </c>
      <c r="N52" s="17"/>
    </row>
    <row r="53" spans="1:14" ht="12.75">
      <c r="A53">
        <v>10</v>
      </c>
      <c r="B53" s="16">
        <f>+B52+1</f>
        <v>3</v>
      </c>
      <c r="C53" s="18" t="s">
        <v>189</v>
      </c>
      <c r="D53" s="17" t="s">
        <v>103</v>
      </c>
      <c r="E53" s="17">
        <v>99</v>
      </c>
      <c r="F53" s="17" t="s">
        <v>98</v>
      </c>
      <c r="G53" s="17" t="s">
        <v>41</v>
      </c>
      <c r="H53" s="23" t="s">
        <v>270</v>
      </c>
      <c r="I53" s="17">
        <v>14</v>
      </c>
      <c r="J53" s="17" t="s">
        <v>299</v>
      </c>
      <c r="K53" s="17">
        <v>16</v>
      </c>
      <c r="L53" s="23">
        <f t="shared" si="0"/>
        <v>30</v>
      </c>
      <c r="M53" s="71">
        <v>14</v>
      </c>
      <c r="N53" s="8"/>
    </row>
    <row r="54" spans="1:13" ht="12.75">
      <c r="A54">
        <v>24</v>
      </c>
      <c r="B54" s="17">
        <v>4</v>
      </c>
      <c r="C54" s="17" t="s">
        <v>224</v>
      </c>
      <c r="D54" s="23" t="s">
        <v>62</v>
      </c>
      <c r="E54" s="29">
        <v>99</v>
      </c>
      <c r="F54" s="23" t="s">
        <v>98</v>
      </c>
      <c r="G54" s="17" t="s">
        <v>41</v>
      </c>
      <c r="H54" s="17" t="s">
        <v>279</v>
      </c>
      <c r="I54" s="17">
        <v>16</v>
      </c>
      <c r="J54" s="17" t="s">
        <v>398</v>
      </c>
      <c r="K54" s="17">
        <v>14</v>
      </c>
      <c r="L54" s="23">
        <f t="shared" si="0"/>
        <v>30</v>
      </c>
      <c r="M54" s="71">
        <v>15</v>
      </c>
    </row>
    <row r="55" spans="1:14" ht="12.75">
      <c r="A55">
        <v>18</v>
      </c>
      <c r="B55" s="17">
        <v>4</v>
      </c>
      <c r="C55" s="17" t="s">
        <v>105</v>
      </c>
      <c r="D55" s="23" t="s">
        <v>106</v>
      </c>
      <c r="E55" s="29">
        <v>99</v>
      </c>
      <c r="F55" s="23" t="s">
        <v>97</v>
      </c>
      <c r="G55" s="17" t="s">
        <v>41</v>
      </c>
      <c r="H55" s="17" t="s">
        <v>295</v>
      </c>
      <c r="I55" s="17">
        <v>17</v>
      </c>
      <c r="J55" s="17" t="s">
        <v>394</v>
      </c>
      <c r="K55" s="17">
        <v>15</v>
      </c>
      <c r="L55" s="23">
        <f t="shared" si="0"/>
        <v>32</v>
      </c>
      <c r="M55" s="71">
        <v>16</v>
      </c>
      <c r="N55" s="17"/>
    </row>
    <row r="56" spans="1:14" ht="12.75">
      <c r="A56">
        <v>14</v>
      </c>
      <c r="B56" s="17">
        <v>1</v>
      </c>
      <c r="C56" s="17" t="s">
        <v>199</v>
      </c>
      <c r="D56" s="23" t="s">
        <v>200</v>
      </c>
      <c r="E56" s="29">
        <v>98</v>
      </c>
      <c r="F56" s="23" t="s">
        <v>201</v>
      </c>
      <c r="G56" s="17" t="s">
        <v>41</v>
      </c>
      <c r="H56" s="17" t="s">
        <v>294</v>
      </c>
      <c r="I56" s="17">
        <v>12</v>
      </c>
      <c r="J56" s="17"/>
      <c r="K56" s="17" t="s">
        <v>377</v>
      </c>
      <c r="L56" s="23" t="s">
        <v>349</v>
      </c>
      <c r="M56" s="71" t="s">
        <v>437</v>
      </c>
      <c r="N56" s="17"/>
    </row>
    <row r="57" spans="2:14" ht="12.75">
      <c r="B57" s="8"/>
      <c r="C57" s="8"/>
      <c r="D57" s="7"/>
      <c r="E57" s="56"/>
      <c r="F57" s="7"/>
      <c r="G57" s="8"/>
      <c r="H57" s="8"/>
      <c r="I57" s="8"/>
      <c r="J57" s="8"/>
      <c r="K57" s="8"/>
      <c r="L57" s="7"/>
      <c r="M57" s="73"/>
      <c r="N57" s="17"/>
    </row>
    <row r="58" spans="2:14" ht="12.75">
      <c r="B58" s="8"/>
      <c r="C58" s="8"/>
      <c r="D58" s="7"/>
      <c r="E58" s="56"/>
      <c r="F58" s="7"/>
      <c r="G58" s="8"/>
      <c r="H58" s="8"/>
      <c r="I58" s="8"/>
      <c r="J58" s="8"/>
      <c r="K58" s="8"/>
      <c r="L58" s="7"/>
      <c r="M58" s="73"/>
      <c r="N58" s="17"/>
    </row>
    <row r="59" spans="2:14" ht="12.75">
      <c r="B59" s="8"/>
      <c r="C59" s="8"/>
      <c r="D59" s="7"/>
      <c r="E59" s="56"/>
      <c r="F59" s="7"/>
      <c r="G59" s="8"/>
      <c r="H59" s="8"/>
      <c r="I59" s="8"/>
      <c r="J59" s="8"/>
      <c r="K59" s="8"/>
      <c r="L59" s="7"/>
      <c r="M59" s="73"/>
      <c r="N59" s="17"/>
    </row>
    <row r="60" spans="2:14" ht="12.75">
      <c r="B60" s="8"/>
      <c r="C60" s="8"/>
      <c r="D60" s="7"/>
      <c r="E60" s="56"/>
      <c r="F60" s="7"/>
      <c r="G60" s="8"/>
      <c r="H60" s="8"/>
      <c r="I60" s="8"/>
      <c r="J60" s="8"/>
      <c r="K60" s="8"/>
      <c r="L60" s="7"/>
      <c r="M60" s="73"/>
      <c r="N60" s="17"/>
    </row>
    <row r="61" spans="2:14" ht="12.75">
      <c r="B61" s="8"/>
      <c r="C61" s="8"/>
      <c r="D61" s="7"/>
      <c r="E61" s="56"/>
      <c r="F61" s="7"/>
      <c r="G61" s="8"/>
      <c r="H61" s="8"/>
      <c r="I61" s="8"/>
      <c r="J61" s="8"/>
      <c r="K61" s="8"/>
      <c r="L61" s="7"/>
      <c r="M61" s="73"/>
      <c r="N61" s="17"/>
    </row>
    <row r="62" spans="2:14" ht="12.75">
      <c r="B62" s="8"/>
      <c r="C62" s="8"/>
      <c r="D62" s="7"/>
      <c r="E62" s="56"/>
      <c r="F62" s="7"/>
      <c r="G62" s="8"/>
      <c r="H62" s="8"/>
      <c r="I62" s="8"/>
      <c r="J62" s="8"/>
      <c r="K62" s="8"/>
      <c r="L62" s="7"/>
      <c r="M62" s="73"/>
      <c r="N62" s="17"/>
    </row>
    <row r="63" ht="12.75">
      <c r="N63" s="17"/>
    </row>
    <row r="64" spans="1:12" ht="15.75">
      <c r="A64" s="31" t="s">
        <v>18</v>
      </c>
      <c r="B64" s="32"/>
      <c r="C64" s="32"/>
      <c r="D64" s="33"/>
      <c r="E64" s="33"/>
      <c r="F64" s="33"/>
      <c r="G64" s="33"/>
      <c r="H64" s="33"/>
      <c r="I64" s="33"/>
      <c r="J64" s="33"/>
      <c r="K64" s="33"/>
      <c r="L64" s="33"/>
    </row>
    <row r="65" ht="12.75">
      <c r="A65" s="1"/>
    </row>
    <row r="66" spans="1:13" ht="25.5">
      <c r="A66" s="10" t="s">
        <v>36</v>
      </c>
      <c r="B66" s="10" t="s">
        <v>37</v>
      </c>
      <c r="C66" s="10" t="s">
        <v>2</v>
      </c>
      <c r="D66" s="10" t="s">
        <v>3</v>
      </c>
      <c r="E66" s="10" t="s">
        <v>23</v>
      </c>
      <c r="F66" s="10" t="s">
        <v>24</v>
      </c>
      <c r="G66" s="10" t="s">
        <v>25</v>
      </c>
      <c r="H66" s="10" t="s">
        <v>39</v>
      </c>
      <c r="I66" s="10" t="s">
        <v>29</v>
      </c>
      <c r="J66" s="10" t="s">
        <v>40</v>
      </c>
      <c r="K66" s="10" t="s">
        <v>29</v>
      </c>
      <c r="L66" s="10" t="s">
        <v>13</v>
      </c>
      <c r="M66" s="74" t="s">
        <v>29</v>
      </c>
    </row>
    <row r="67" spans="1:13" ht="12.75">
      <c r="A67">
        <v>1</v>
      </c>
      <c r="B67" s="54" t="s">
        <v>10</v>
      </c>
      <c r="C67" s="8"/>
      <c r="D67" s="8"/>
      <c r="E67" s="8"/>
      <c r="F67" s="8"/>
      <c r="G67" s="8"/>
      <c r="H67" s="8"/>
      <c r="I67" s="8"/>
      <c r="J67" s="8"/>
      <c r="K67" s="8"/>
      <c r="L67" s="76"/>
      <c r="M67" s="73"/>
    </row>
    <row r="68" spans="1:13" ht="12.75">
      <c r="A68">
        <v>2</v>
      </c>
      <c r="B68" s="8">
        <v>1</v>
      </c>
      <c r="C68" s="8" t="s">
        <v>99</v>
      </c>
      <c r="D68" s="8" t="s">
        <v>124</v>
      </c>
      <c r="E68" s="8">
        <v>98</v>
      </c>
      <c r="F68" s="8" t="s">
        <v>97</v>
      </c>
      <c r="G68" s="8" t="s">
        <v>38</v>
      </c>
      <c r="H68" s="7" t="s">
        <v>286</v>
      </c>
      <c r="I68" s="8">
        <v>7</v>
      </c>
      <c r="J68" s="7" t="s">
        <v>401</v>
      </c>
      <c r="K68" s="8">
        <v>8</v>
      </c>
      <c r="L68" s="23">
        <f>I68+K68</f>
        <v>15</v>
      </c>
      <c r="M68" s="73">
        <v>7</v>
      </c>
    </row>
    <row r="69" spans="1:13" ht="12.75">
      <c r="A69">
        <v>3</v>
      </c>
      <c r="B69" s="16">
        <f>+B68+1</f>
        <v>2</v>
      </c>
      <c r="C69" s="17" t="s">
        <v>191</v>
      </c>
      <c r="D69" s="17" t="s">
        <v>190</v>
      </c>
      <c r="E69" s="17">
        <v>99</v>
      </c>
      <c r="F69" s="17" t="s">
        <v>98</v>
      </c>
      <c r="G69" s="17" t="s">
        <v>38</v>
      </c>
      <c r="H69" s="23" t="s">
        <v>268</v>
      </c>
      <c r="I69" s="17">
        <v>11</v>
      </c>
      <c r="J69" s="23" t="s">
        <v>355</v>
      </c>
      <c r="K69" s="17">
        <v>16</v>
      </c>
      <c r="L69" s="23">
        <f>I69+K69</f>
        <v>27</v>
      </c>
      <c r="M69" s="71">
        <v>16</v>
      </c>
    </row>
    <row r="70" spans="1:13" ht="12.75">
      <c r="A70">
        <v>4</v>
      </c>
      <c r="B70" s="16">
        <f>+B69+1</f>
        <v>3</v>
      </c>
      <c r="C70" s="17" t="s">
        <v>236</v>
      </c>
      <c r="D70" s="17" t="s">
        <v>180</v>
      </c>
      <c r="E70" s="17">
        <v>98</v>
      </c>
      <c r="F70" s="17" t="s">
        <v>98</v>
      </c>
      <c r="G70" s="17" t="s">
        <v>38</v>
      </c>
      <c r="H70" s="23" t="s">
        <v>257</v>
      </c>
      <c r="I70" s="17">
        <v>15</v>
      </c>
      <c r="J70" s="17" t="s">
        <v>403</v>
      </c>
      <c r="K70" s="17">
        <v>11</v>
      </c>
      <c r="L70" s="23">
        <f>I70+K70</f>
        <v>26</v>
      </c>
      <c r="M70" s="71">
        <v>14</v>
      </c>
    </row>
    <row r="71" spans="1:13" ht="12.75">
      <c r="A71">
        <v>5</v>
      </c>
      <c r="B71" s="16"/>
      <c r="C71" s="17"/>
      <c r="D71" s="17"/>
      <c r="E71" s="17"/>
      <c r="F71" s="17"/>
      <c r="G71" s="17"/>
      <c r="H71" s="23"/>
      <c r="I71" s="17"/>
      <c r="J71" s="17"/>
      <c r="K71" s="17"/>
      <c r="L71" s="23"/>
      <c r="M71" s="71"/>
    </row>
    <row r="72" spans="1:13" ht="12.75">
      <c r="A72">
        <v>6</v>
      </c>
      <c r="B72" s="55" t="s">
        <v>11</v>
      </c>
      <c r="C72" s="17"/>
      <c r="D72" s="17"/>
      <c r="E72" s="17"/>
      <c r="F72" s="17"/>
      <c r="G72" s="17"/>
      <c r="H72" s="23"/>
      <c r="I72" s="17"/>
      <c r="J72" s="17"/>
      <c r="K72" s="17"/>
      <c r="L72" s="23"/>
      <c r="M72" s="71"/>
    </row>
    <row r="73" spans="1:13" ht="12.75">
      <c r="A73">
        <v>7</v>
      </c>
      <c r="B73" s="8">
        <v>1</v>
      </c>
      <c r="C73" s="8" t="s">
        <v>185</v>
      </c>
      <c r="D73" s="8" t="s">
        <v>186</v>
      </c>
      <c r="E73" s="8">
        <v>98</v>
      </c>
      <c r="F73" s="8" t="s">
        <v>98</v>
      </c>
      <c r="G73" s="8" t="s">
        <v>38</v>
      </c>
      <c r="H73" s="7" t="s">
        <v>304</v>
      </c>
      <c r="I73" s="8">
        <v>14</v>
      </c>
      <c r="J73" s="8" t="s">
        <v>405</v>
      </c>
      <c r="K73" s="8">
        <v>12</v>
      </c>
      <c r="L73" s="7">
        <f>I73+K73</f>
        <v>26</v>
      </c>
      <c r="M73" s="73">
        <v>13</v>
      </c>
    </row>
    <row r="74" spans="1:13" ht="12.75">
      <c r="A74">
        <v>8</v>
      </c>
      <c r="B74" s="26">
        <f>+B73+1</f>
        <v>2</v>
      </c>
      <c r="C74" s="8" t="s">
        <v>151</v>
      </c>
      <c r="D74" s="8" t="s">
        <v>152</v>
      </c>
      <c r="E74" s="8">
        <v>98</v>
      </c>
      <c r="F74" s="8" t="s">
        <v>98</v>
      </c>
      <c r="G74" s="8" t="s">
        <v>38</v>
      </c>
      <c r="H74" s="7" t="s">
        <v>303</v>
      </c>
      <c r="I74" s="8">
        <v>13</v>
      </c>
      <c r="J74" s="8" t="s">
        <v>406</v>
      </c>
      <c r="K74" s="8">
        <v>13</v>
      </c>
      <c r="L74" s="23">
        <f>I74+K74</f>
        <v>26</v>
      </c>
      <c r="M74" s="73">
        <v>12</v>
      </c>
    </row>
    <row r="75" spans="1:13" ht="12.75">
      <c r="A75">
        <v>9</v>
      </c>
      <c r="B75" s="16">
        <f>+B74+1</f>
        <v>3</v>
      </c>
      <c r="C75" s="17" t="s">
        <v>192</v>
      </c>
      <c r="D75" s="17" t="s">
        <v>193</v>
      </c>
      <c r="E75" s="17">
        <v>98</v>
      </c>
      <c r="F75" s="17" t="s">
        <v>98</v>
      </c>
      <c r="G75" s="17" t="s">
        <v>38</v>
      </c>
      <c r="H75" s="23" t="s">
        <v>302</v>
      </c>
      <c r="I75" s="17">
        <v>10</v>
      </c>
      <c r="J75" s="23" t="s">
        <v>404</v>
      </c>
      <c r="K75" s="17">
        <v>7</v>
      </c>
      <c r="L75" s="23">
        <f>I75+K75</f>
        <v>17</v>
      </c>
      <c r="M75" s="71">
        <v>8</v>
      </c>
    </row>
    <row r="76" spans="1:13" ht="12.75">
      <c r="A76">
        <v>10</v>
      </c>
      <c r="B76" s="16">
        <f>+B75+1</f>
        <v>4</v>
      </c>
      <c r="C76" s="17"/>
      <c r="D76" s="17"/>
      <c r="E76" s="17"/>
      <c r="F76" s="17"/>
      <c r="G76" s="17"/>
      <c r="H76" s="23"/>
      <c r="I76" s="17"/>
      <c r="J76" s="17"/>
      <c r="K76" s="17"/>
      <c r="L76" s="23">
        <f>I76+K76</f>
        <v>0</v>
      </c>
      <c r="M76" s="71"/>
    </row>
    <row r="77" spans="1:13" ht="12.75">
      <c r="A77">
        <v>11</v>
      </c>
      <c r="B77" s="16"/>
      <c r="C77" s="17"/>
      <c r="D77" s="17"/>
      <c r="E77" s="17"/>
      <c r="F77" s="17"/>
      <c r="G77" s="17"/>
      <c r="H77" s="23"/>
      <c r="I77" s="17"/>
      <c r="J77" s="17"/>
      <c r="K77" s="17"/>
      <c r="L77" s="23"/>
      <c r="M77" s="71"/>
    </row>
    <row r="78" spans="1:13" ht="12.75">
      <c r="A78">
        <v>12</v>
      </c>
      <c r="B78" s="55" t="s">
        <v>94</v>
      </c>
      <c r="C78" s="17"/>
      <c r="D78" s="23" t="s">
        <v>9</v>
      </c>
      <c r="E78" s="17"/>
      <c r="F78" s="23" t="s">
        <v>9</v>
      </c>
      <c r="G78" s="17"/>
      <c r="H78" s="17"/>
      <c r="I78" s="17"/>
      <c r="J78" s="17"/>
      <c r="K78" s="17"/>
      <c r="L78" s="23"/>
      <c r="M78" s="71"/>
    </row>
    <row r="79" spans="1:13" ht="12.75">
      <c r="A79">
        <v>13</v>
      </c>
      <c r="B79" s="8">
        <v>1</v>
      </c>
      <c r="C79" s="8" t="s">
        <v>194</v>
      </c>
      <c r="D79" s="7" t="s">
        <v>195</v>
      </c>
      <c r="E79" s="8">
        <v>98</v>
      </c>
      <c r="F79" s="7" t="s">
        <v>98</v>
      </c>
      <c r="G79" s="8" t="s">
        <v>38</v>
      </c>
      <c r="H79" s="8" t="s">
        <v>306</v>
      </c>
      <c r="I79" s="8">
        <v>3</v>
      </c>
      <c r="J79" s="7" t="s">
        <v>408</v>
      </c>
      <c r="K79" s="8">
        <v>3</v>
      </c>
      <c r="L79" s="7">
        <f>I79+K79</f>
        <v>6</v>
      </c>
      <c r="M79" s="73">
        <v>3</v>
      </c>
    </row>
    <row r="80" spans="1:13" ht="12.75">
      <c r="A80">
        <v>14</v>
      </c>
      <c r="B80" s="8">
        <v>2</v>
      </c>
      <c r="C80" s="27" t="s">
        <v>223</v>
      </c>
      <c r="D80" s="75" t="s">
        <v>222</v>
      </c>
      <c r="E80" s="8">
        <v>99</v>
      </c>
      <c r="F80" s="75" t="s">
        <v>98</v>
      </c>
      <c r="G80" s="27" t="s">
        <v>38</v>
      </c>
      <c r="H80" s="8" t="s">
        <v>299</v>
      </c>
      <c r="I80" s="8">
        <v>4</v>
      </c>
      <c r="J80" s="7" t="s">
        <v>409</v>
      </c>
      <c r="K80" s="8">
        <v>4</v>
      </c>
      <c r="L80" s="23">
        <f>I80+K80</f>
        <v>8</v>
      </c>
      <c r="M80" s="73">
        <v>4</v>
      </c>
    </row>
    <row r="81" spans="1:13" ht="12.75">
      <c r="A81">
        <v>15</v>
      </c>
      <c r="B81" s="17">
        <v>3</v>
      </c>
      <c r="C81" s="17" t="s">
        <v>95</v>
      </c>
      <c r="D81" s="23" t="s">
        <v>123</v>
      </c>
      <c r="E81" s="17">
        <v>98</v>
      </c>
      <c r="F81" s="23" t="s">
        <v>97</v>
      </c>
      <c r="G81" s="17" t="s">
        <v>38</v>
      </c>
      <c r="H81" s="17" t="s">
        <v>290</v>
      </c>
      <c r="I81" s="17">
        <v>5</v>
      </c>
      <c r="J81" s="23" t="s">
        <v>410</v>
      </c>
      <c r="K81" s="17">
        <v>6</v>
      </c>
      <c r="L81" s="23">
        <f>I81+K81</f>
        <v>11</v>
      </c>
      <c r="M81" s="71">
        <v>6</v>
      </c>
    </row>
    <row r="82" spans="1:13" ht="12.75">
      <c r="A82">
        <v>16</v>
      </c>
      <c r="B82" s="17">
        <v>4</v>
      </c>
      <c r="C82" s="17" t="s">
        <v>196</v>
      </c>
      <c r="D82" s="23" t="s">
        <v>49</v>
      </c>
      <c r="E82" s="17">
        <v>98</v>
      </c>
      <c r="F82" s="23" t="s">
        <v>98</v>
      </c>
      <c r="G82" s="17" t="s">
        <v>38</v>
      </c>
      <c r="H82" s="17" t="s">
        <v>305</v>
      </c>
      <c r="I82" s="17">
        <v>2</v>
      </c>
      <c r="J82" s="23" t="s">
        <v>407</v>
      </c>
      <c r="K82" s="17">
        <v>2</v>
      </c>
      <c r="L82" s="23">
        <f>I82+K82</f>
        <v>4</v>
      </c>
      <c r="M82" s="71">
        <v>2</v>
      </c>
    </row>
    <row r="83" spans="1:13" ht="12.75">
      <c r="A83">
        <v>18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71"/>
    </row>
    <row r="84" spans="1:13" ht="12.75">
      <c r="A84">
        <v>19</v>
      </c>
      <c r="B84" s="55" t="s">
        <v>212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71"/>
    </row>
    <row r="85" spans="1:13" ht="12.75">
      <c r="A85">
        <v>20</v>
      </c>
      <c r="B85" s="8">
        <v>1</v>
      </c>
      <c r="C85" s="8"/>
      <c r="D85" s="7"/>
      <c r="E85" s="8"/>
      <c r="F85" s="8"/>
      <c r="G85" s="8"/>
      <c r="H85" s="8"/>
      <c r="I85" s="8"/>
      <c r="J85" s="8"/>
      <c r="K85" s="8"/>
      <c r="L85" s="7">
        <f>I85+K85</f>
        <v>0</v>
      </c>
      <c r="M85" s="73"/>
    </row>
    <row r="86" spans="1:13" ht="12.75">
      <c r="A86">
        <v>21</v>
      </c>
      <c r="B86" s="8">
        <v>2</v>
      </c>
      <c r="C86" s="8" t="s">
        <v>213</v>
      </c>
      <c r="D86" s="7" t="s">
        <v>214</v>
      </c>
      <c r="E86" s="8">
        <v>99</v>
      </c>
      <c r="F86" s="8" t="s">
        <v>98</v>
      </c>
      <c r="G86" s="8" t="s">
        <v>38</v>
      </c>
      <c r="H86" s="8" t="s">
        <v>308</v>
      </c>
      <c r="I86" s="8">
        <v>8</v>
      </c>
      <c r="J86" s="7" t="s">
        <v>412</v>
      </c>
      <c r="K86" s="8">
        <v>10</v>
      </c>
      <c r="L86" s="23">
        <f>I86+K86</f>
        <v>18</v>
      </c>
      <c r="M86" s="73">
        <v>9</v>
      </c>
    </row>
    <row r="87" spans="1:13" ht="12.75">
      <c r="A87">
        <v>22</v>
      </c>
      <c r="B87" s="17">
        <v>3</v>
      </c>
      <c r="C87" s="17" t="s">
        <v>215</v>
      </c>
      <c r="D87" s="23" t="s">
        <v>139</v>
      </c>
      <c r="E87" s="17">
        <v>99</v>
      </c>
      <c r="F87" s="17" t="s">
        <v>98</v>
      </c>
      <c r="G87" s="17" t="s">
        <v>38</v>
      </c>
      <c r="H87" s="17" t="s">
        <v>309</v>
      </c>
      <c r="I87" s="17">
        <v>9</v>
      </c>
      <c r="J87" s="23" t="s">
        <v>413</v>
      </c>
      <c r="K87" s="17">
        <v>14</v>
      </c>
      <c r="L87" s="23">
        <f>I87+K87</f>
        <v>23</v>
      </c>
      <c r="M87" s="77">
        <v>10</v>
      </c>
    </row>
    <row r="88" spans="1:13" ht="12.75">
      <c r="A88">
        <v>23</v>
      </c>
      <c r="B88" s="17">
        <v>4</v>
      </c>
      <c r="C88" s="18" t="s">
        <v>216</v>
      </c>
      <c r="D88" s="18" t="s">
        <v>217</v>
      </c>
      <c r="E88" s="17">
        <v>98</v>
      </c>
      <c r="F88" s="18" t="s">
        <v>98</v>
      </c>
      <c r="G88" s="18" t="s">
        <v>38</v>
      </c>
      <c r="H88" s="17" t="s">
        <v>307</v>
      </c>
      <c r="I88" s="17">
        <v>6</v>
      </c>
      <c r="J88" s="23" t="s">
        <v>411</v>
      </c>
      <c r="K88" s="17">
        <v>5</v>
      </c>
      <c r="L88" s="23">
        <f>I88+K88</f>
        <v>11</v>
      </c>
      <c r="M88" s="71">
        <v>5</v>
      </c>
    </row>
    <row r="89" spans="1:13" ht="12.75">
      <c r="A89">
        <f>A88+1</f>
        <v>24</v>
      </c>
      <c r="B89" s="16">
        <f>+B88+1</f>
        <v>5</v>
      </c>
      <c r="C89" s="17" t="s">
        <v>187</v>
      </c>
      <c r="D89" s="17" t="s">
        <v>188</v>
      </c>
      <c r="E89" s="17">
        <v>98</v>
      </c>
      <c r="F89" s="17" t="s">
        <v>98</v>
      </c>
      <c r="G89" s="17" t="s">
        <v>38</v>
      </c>
      <c r="H89" s="23" t="s">
        <v>301</v>
      </c>
      <c r="I89" s="17">
        <v>16</v>
      </c>
      <c r="J89" s="17" t="s">
        <v>402</v>
      </c>
      <c r="K89" s="17">
        <v>9</v>
      </c>
      <c r="L89" s="23">
        <f>I89+K89</f>
        <v>25</v>
      </c>
      <c r="M89" s="71">
        <v>11</v>
      </c>
    </row>
    <row r="90" spans="1:13" ht="12.75">
      <c r="A90">
        <v>24</v>
      </c>
      <c r="B90" s="55"/>
      <c r="C90" s="17"/>
      <c r="D90" s="17"/>
      <c r="E90" s="17"/>
      <c r="F90" s="17"/>
      <c r="G90" s="17"/>
      <c r="H90" s="17"/>
      <c r="I90" s="17"/>
      <c r="J90" s="17"/>
      <c r="K90" s="17"/>
      <c r="L90" s="23"/>
      <c r="M90" s="71"/>
    </row>
    <row r="91" spans="1:13" ht="12.75">
      <c r="A91">
        <v>25</v>
      </c>
      <c r="B91" s="54" t="s">
        <v>177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73"/>
    </row>
    <row r="92" spans="1:13" ht="12.75">
      <c r="A92">
        <v>26</v>
      </c>
      <c r="B92" s="27">
        <v>1</v>
      </c>
      <c r="C92" s="27" t="s">
        <v>220</v>
      </c>
      <c r="D92" s="27" t="s">
        <v>221</v>
      </c>
      <c r="E92" s="8">
        <v>98</v>
      </c>
      <c r="F92" s="27" t="s">
        <v>98</v>
      </c>
      <c r="G92" s="27" t="s">
        <v>38</v>
      </c>
      <c r="H92" s="8" t="s">
        <v>310</v>
      </c>
      <c r="I92" s="8">
        <v>1</v>
      </c>
      <c r="J92" s="8" t="s">
        <v>414</v>
      </c>
      <c r="K92" s="8">
        <v>1</v>
      </c>
      <c r="L92" s="23">
        <f>I92+K92</f>
        <v>2</v>
      </c>
      <c r="M92" s="73">
        <v>1</v>
      </c>
    </row>
    <row r="93" spans="1:13" ht="12.75">
      <c r="A93">
        <v>27</v>
      </c>
      <c r="B93" s="18">
        <v>2</v>
      </c>
      <c r="C93" s="17" t="s">
        <v>243</v>
      </c>
      <c r="D93" s="23" t="s">
        <v>244</v>
      </c>
      <c r="E93" s="17">
        <v>99</v>
      </c>
      <c r="F93" s="23" t="s">
        <v>97</v>
      </c>
      <c r="G93" s="17" t="s">
        <v>38</v>
      </c>
      <c r="H93" s="17" t="s">
        <v>311</v>
      </c>
      <c r="I93" s="17">
        <v>12</v>
      </c>
      <c r="J93" s="23" t="s">
        <v>358</v>
      </c>
      <c r="K93" s="17">
        <v>15</v>
      </c>
      <c r="L93" s="23">
        <f>I93+K93</f>
        <v>27</v>
      </c>
      <c r="M93" s="71">
        <v>15</v>
      </c>
    </row>
    <row r="94" spans="1:13" ht="12.75">
      <c r="A94">
        <v>28</v>
      </c>
      <c r="B94" s="18">
        <v>3</v>
      </c>
      <c r="C94" s="18" t="s">
        <v>218</v>
      </c>
      <c r="D94" s="18" t="s">
        <v>178</v>
      </c>
      <c r="E94" s="17">
        <v>99</v>
      </c>
      <c r="F94" s="18" t="s">
        <v>98</v>
      </c>
      <c r="G94" s="18" t="s">
        <v>38</v>
      </c>
      <c r="H94" s="17" t="s">
        <v>312</v>
      </c>
      <c r="I94" s="17">
        <v>17</v>
      </c>
      <c r="J94" s="17" t="s">
        <v>415</v>
      </c>
      <c r="K94" s="17">
        <v>17</v>
      </c>
      <c r="L94" s="23">
        <f>I94+K94</f>
        <v>34</v>
      </c>
      <c r="M94" s="71">
        <v>17</v>
      </c>
    </row>
    <row r="95" spans="1:13" ht="12.75">
      <c r="A95">
        <v>29</v>
      </c>
      <c r="B95" s="18">
        <v>4</v>
      </c>
      <c r="C95" s="17"/>
      <c r="D95" s="17"/>
      <c r="E95" s="17"/>
      <c r="F95" s="17"/>
      <c r="G95" s="17"/>
      <c r="H95" s="17"/>
      <c r="I95" s="17"/>
      <c r="J95" s="17"/>
      <c r="K95" s="17"/>
      <c r="L95" s="23">
        <f>I95+K95</f>
        <v>0</v>
      </c>
      <c r="M95" s="71"/>
    </row>
    <row r="96" ht="12.75">
      <c r="B96" s="9" t="s">
        <v>238</v>
      </c>
    </row>
    <row r="99" spans="1:12" ht="15.75">
      <c r="A99" s="31" t="s">
        <v>18</v>
      </c>
      <c r="B99" s="32"/>
      <c r="C99" s="32"/>
      <c r="D99" s="33"/>
      <c r="E99" s="33"/>
      <c r="F99" s="33"/>
      <c r="G99" s="33"/>
      <c r="H99" s="33"/>
      <c r="I99" s="33"/>
      <c r="J99" s="33"/>
      <c r="K99" s="33"/>
      <c r="L99" s="33"/>
    </row>
    <row r="100" ht="12.75">
      <c r="A100" s="1"/>
    </row>
    <row r="101" spans="1:13" ht="25.5">
      <c r="A101" s="10" t="s">
        <v>36</v>
      </c>
      <c r="B101" s="10" t="s">
        <v>37</v>
      </c>
      <c r="C101" s="10" t="s">
        <v>2</v>
      </c>
      <c r="D101" s="10" t="s">
        <v>3</v>
      </c>
      <c r="E101" s="10" t="s">
        <v>23</v>
      </c>
      <c r="F101" s="10" t="s">
        <v>24</v>
      </c>
      <c r="G101" s="10" t="s">
        <v>25</v>
      </c>
      <c r="H101" s="10" t="s">
        <v>39</v>
      </c>
      <c r="I101" s="10" t="s">
        <v>29</v>
      </c>
      <c r="J101" s="10" t="s">
        <v>40</v>
      </c>
      <c r="K101" s="10" t="s">
        <v>29</v>
      </c>
      <c r="L101" s="10" t="s">
        <v>13</v>
      </c>
      <c r="M101" s="74" t="s">
        <v>29</v>
      </c>
    </row>
    <row r="102" spans="1:13" ht="12.75">
      <c r="A102">
        <v>26</v>
      </c>
      <c r="B102" s="27">
        <v>1</v>
      </c>
      <c r="C102" s="27" t="s">
        <v>220</v>
      </c>
      <c r="D102" s="27" t="s">
        <v>221</v>
      </c>
      <c r="E102" s="8">
        <v>98</v>
      </c>
      <c r="F102" s="27" t="s">
        <v>98</v>
      </c>
      <c r="G102" s="27" t="s">
        <v>38</v>
      </c>
      <c r="H102" s="8" t="s">
        <v>310</v>
      </c>
      <c r="I102" s="8">
        <v>1</v>
      </c>
      <c r="J102" s="8" t="s">
        <v>414</v>
      </c>
      <c r="K102" s="8">
        <v>1</v>
      </c>
      <c r="L102" s="7">
        <f aca="true" t="shared" si="1" ref="L102:L118">I102+K102</f>
        <v>2</v>
      </c>
      <c r="M102" s="73">
        <v>1</v>
      </c>
    </row>
    <row r="103" spans="1:13" ht="12.75">
      <c r="A103">
        <v>16</v>
      </c>
      <c r="B103" s="8">
        <v>4</v>
      </c>
      <c r="C103" s="8" t="s">
        <v>196</v>
      </c>
      <c r="D103" s="7" t="s">
        <v>49</v>
      </c>
      <c r="E103" s="8">
        <v>98</v>
      </c>
      <c r="F103" s="7" t="s">
        <v>98</v>
      </c>
      <c r="G103" s="8" t="s">
        <v>38</v>
      </c>
      <c r="H103" s="8" t="s">
        <v>305</v>
      </c>
      <c r="I103" s="8">
        <v>2</v>
      </c>
      <c r="J103" s="7" t="s">
        <v>407</v>
      </c>
      <c r="K103" s="8">
        <v>2</v>
      </c>
      <c r="L103" s="23">
        <f t="shared" si="1"/>
        <v>4</v>
      </c>
      <c r="M103" s="73">
        <v>2</v>
      </c>
    </row>
    <row r="104" spans="1:13" ht="12.75">
      <c r="A104">
        <v>13</v>
      </c>
      <c r="B104" s="17">
        <v>1</v>
      </c>
      <c r="C104" s="17" t="s">
        <v>194</v>
      </c>
      <c r="D104" s="23" t="s">
        <v>195</v>
      </c>
      <c r="E104" s="17">
        <v>98</v>
      </c>
      <c r="F104" s="23" t="s">
        <v>98</v>
      </c>
      <c r="G104" s="17" t="s">
        <v>38</v>
      </c>
      <c r="H104" s="17" t="s">
        <v>306</v>
      </c>
      <c r="I104" s="17">
        <v>3</v>
      </c>
      <c r="J104" s="23" t="s">
        <v>408</v>
      </c>
      <c r="K104" s="17">
        <v>3</v>
      </c>
      <c r="L104" s="23">
        <f t="shared" si="1"/>
        <v>6</v>
      </c>
      <c r="M104" s="71">
        <v>3</v>
      </c>
    </row>
    <row r="105" spans="1:13" ht="12.75">
      <c r="A105">
        <v>14</v>
      </c>
      <c r="B105" s="17">
        <v>2</v>
      </c>
      <c r="C105" s="18" t="s">
        <v>223</v>
      </c>
      <c r="D105" s="30" t="s">
        <v>222</v>
      </c>
      <c r="E105" s="17">
        <v>99</v>
      </c>
      <c r="F105" s="30" t="s">
        <v>98</v>
      </c>
      <c r="G105" s="18" t="s">
        <v>38</v>
      </c>
      <c r="H105" s="17" t="s">
        <v>299</v>
      </c>
      <c r="I105" s="17">
        <v>4</v>
      </c>
      <c r="J105" s="23" t="s">
        <v>409</v>
      </c>
      <c r="K105" s="17">
        <v>4</v>
      </c>
      <c r="L105" s="23">
        <f t="shared" si="1"/>
        <v>8</v>
      </c>
      <c r="M105" s="71">
        <v>4</v>
      </c>
    </row>
    <row r="106" spans="1:13" ht="12.75">
      <c r="A106">
        <v>23</v>
      </c>
      <c r="B106" s="17">
        <v>4</v>
      </c>
      <c r="C106" s="18" t="s">
        <v>216</v>
      </c>
      <c r="D106" s="18" t="s">
        <v>217</v>
      </c>
      <c r="E106" s="17">
        <v>98</v>
      </c>
      <c r="F106" s="18" t="s">
        <v>98</v>
      </c>
      <c r="G106" s="18" t="s">
        <v>38</v>
      </c>
      <c r="H106" s="17" t="s">
        <v>307</v>
      </c>
      <c r="I106" s="17">
        <v>6</v>
      </c>
      <c r="J106" s="23" t="s">
        <v>411</v>
      </c>
      <c r="K106" s="17">
        <v>5</v>
      </c>
      <c r="L106" s="23">
        <f t="shared" si="1"/>
        <v>11</v>
      </c>
      <c r="M106" s="71">
        <v>5</v>
      </c>
    </row>
    <row r="107" spans="1:13" ht="12.75">
      <c r="A107">
        <v>15</v>
      </c>
      <c r="B107" s="17">
        <v>3</v>
      </c>
      <c r="C107" s="17" t="s">
        <v>95</v>
      </c>
      <c r="D107" s="23" t="s">
        <v>123</v>
      </c>
      <c r="E107" s="17">
        <v>98</v>
      </c>
      <c r="F107" s="23" t="s">
        <v>97</v>
      </c>
      <c r="G107" s="17" t="s">
        <v>38</v>
      </c>
      <c r="H107" s="17" t="s">
        <v>290</v>
      </c>
      <c r="I107" s="17">
        <v>5</v>
      </c>
      <c r="J107" s="23" t="s">
        <v>410</v>
      </c>
      <c r="K107" s="17">
        <v>6</v>
      </c>
      <c r="L107" s="23">
        <f t="shared" si="1"/>
        <v>11</v>
      </c>
      <c r="M107" s="71">
        <v>6</v>
      </c>
    </row>
    <row r="108" spans="1:13" ht="12.75">
      <c r="A108">
        <v>2</v>
      </c>
      <c r="B108" s="8">
        <v>1</v>
      </c>
      <c r="C108" s="8" t="s">
        <v>99</v>
      </c>
      <c r="D108" s="8" t="s">
        <v>124</v>
      </c>
      <c r="E108" s="8">
        <v>98</v>
      </c>
      <c r="F108" s="8" t="s">
        <v>97</v>
      </c>
      <c r="G108" s="8" t="s">
        <v>38</v>
      </c>
      <c r="H108" s="7" t="s">
        <v>286</v>
      </c>
      <c r="I108" s="8">
        <v>7</v>
      </c>
      <c r="J108" s="7" t="s">
        <v>401</v>
      </c>
      <c r="K108" s="8">
        <v>8</v>
      </c>
      <c r="L108" s="7">
        <f t="shared" si="1"/>
        <v>15</v>
      </c>
      <c r="M108" s="73">
        <v>7</v>
      </c>
    </row>
    <row r="109" spans="1:13" ht="12.75">
      <c r="A109">
        <v>9</v>
      </c>
      <c r="B109" s="26">
        <f>+B108+1</f>
        <v>2</v>
      </c>
      <c r="C109" s="8" t="s">
        <v>192</v>
      </c>
      <c r="D109" s="8" t="s">
        <v>193</v>
      </c>
      <c r="E109" s="8">
        <v>98</v>
      </c>
      <c r="F109" s="8" t="s">
        <v>98</v>
      </c>
      <c r="G109" s="8" t="s">
        <v>38</v>
      </c>
      <c r="H109" s="7" t="s">
        <v>302</v>
      </c>
      <c r="I109" s="8">
        <v>10</v>
      </c>
      <c r="J109" s="7" t="s">
        <v>404</v>
      </c>
      <c r="K109" s="8">
        <v>7</v>
      </c>
      <c r="L109" s="23">
        <f t="shared" si="1"/>
        <v>17</v>
      </c>
      <c r="M109" s="73">
        <v>8</v>
      </c>
    </row>
    <row r="110" spans="1:13" ht="12.75">
      <c r="A110">
        <v>21</v>
      </c>
      <c r="B110" s="17">
        <v>2</v>
      </c>
      <c r="C110" s="17" t="s">
        <v>213</v>
      </c>
      <c r="D110" s="23" t="s">
        <v>214</v>
      </c>
      <c r="E110" s="17">
        <v>99</v>
      </c>
      <c r="F110" s="17" t="s">
        <v>98</v>
      </c>
      <c r="G110" s="17" t="s">
        <v>38</v>
      </c>
      <c r="H110" s="17" t="s">
        <v>308</v>
      </c>
      <c r="I110" s="17">
        <v>8</v>
      </c>
      <c r="J110" s="23" t="s">
        <v>412</v>
      </c>
      <c r="K110" s="17">
        <v>10</v>
      </c>
      <c r="L110" s="23">
        <f t="shared" si="1"/>
        <v>18</v>
      </c>
      <c r="M110" s="71">
        <v>9</v>
      </c>
    </row>
    <row r="111" spans="1:13" ht="12.75">
      <c r="A111">
        <v>22</v>
      </c>
      <c r="B111" s="17">
        <v>3</v>
      </c>
      <c r="C111" s="17" t="s">
        <v>215</v>
      </c>
      <c r="D111" s="23" t="s">
        <v>139</v>
      </c>
      <c r="E111" s="17">
        <v>99</v>
      </c>
      <c r="F111" s="17" t="s">
        <v>98</v>
      </c>
      <c r="G111" s="17" t="s">
        <v>38</v>
      </c>
      <c r="H111" s="17" t="s">
        <v>309</v>
      </c>
      <c r="I111" s="17">
        <v>9</v>
      </c>
      <c r="J111" s="23" t="s">
        <v>413</v>
      </c>
      <c r="K111" s="17">
        <v>14</v>
      </c>
      <c r="L111" s="23">
        <f t="shared" si="1"/>
        <v>23</v>
      </c>
      <c r="M111" s="77">
        <v>10</v>
      </c>
    </row>
    <row r="112" spans="1:13" ht="12.75">
      <c r="A112">
        <f>A111+1</f>
        <v>23</v>
      </c>
      <c r="B112" s="16">
        <f>+B111+1</f>
        <v>4</v>
      </c>
      <c r="C112" s="17" t="s">
        <v>187</v>
      </c>
      <c r="D112" s="17" t="s">
        <v>188</v>
      </c>
      <c r="E112" s="17">
        <v>98</v>
      </c>
      <c r="F112" s="17" t="s">
        <v>98</v>
      </c>
      <c r="G112" s="17" t="s">
        <v>38</v>
      </c>
      <c r="H112" s="23" t="s">
        <v>301</v>
      </c>
      <c r="I112" s="17">
        <v>16</v>
      </c>
      <c r="J112" s="17" t="s">
        <v>402</v>
      </c>
      <c r="K112" s="17">
        <v>9</v>
      </c>
      <c r="L112" s="23">
        <f t="shared" si="1"/>
        <v>25</v>
      </c>
      <c r="M112" s="71">
        <v>11</v>
      </c>
    </row>
    <row r="113" spans="1:13" ht="12.75">
      <c r="A113">
        <v>8</v>
      </c>
      <c r="B113" s="16">
        <f>+B112+1</f>
        <v>5</v>
      </c>
      <c r="C113" s="17" t="s">
        <v>151</v>
      </c>
      <c r="D113" s="17" t="s">
        <v>152</v>
      </c>
      <c r="E113" s="17">
        <v>98</v>
      </c>
      <c r="F113" s="17" t="s">
        <v>98</v>
      </c>
      <c r="G113" s="17" t="s">
        <v>38</v>
      </c>
      <c r="H113" s="23" t="s">
        <v>303</v>
      </c>
      <c r="I113" s="17">
        <v>13</v>
      </c>
      <c r="J113" s="17" t="s">
        <v>406</v>
      </c>
      <c r="K113" s="17">
        <v>13</v>
      </c>
      <c r="L113" s="23">
        <f t="shared" si="1"/>
        <v>26</v>
      </c>
      <c r="M113" s="71">
        <v>12</v>
      </c>
    </row>
    <row r="114" spans="1:13" ht="12.75">
      <c r="A114">
        <v>7</v>
      </c>
      <c r="B114" s="8">
        <v>1</v>
      </c>
      <c r="C114" s="8" t="s">
        <v>185</v>
      </c>
      <c r="D114" s="8" t="s">
        <v>186</v>
      </c>
      <c r="E114" s="8">
        <v>98</v>
      </c>
      <c r="F114" s="8" t="s">
        <v>98</v>
      </c>
      <c r="G114" s="8" t="s">
        <v>38</v>
      </c>
      <c r="H114" s="7" t="s">
        <v>304</v>
      </c>
      <c r="I114" s="8">
        <v>14</v>
      </c>
      <c r="J114" s="8" t="s">
        <v>405</v>
      </c>
      <c r="K114" s="8">
        <v>12</v>
      </c>
      <c r="L114" s="7">
        <f t="shared" si="1"/>
        <v>26</v>
      </c>
      <c r="M114" s="73">
        <v>13</v>
      </c>
    </row>
    <row r="115" spans="1:13" ht="12.75">
      <c r="A115">
        <v>4</v>
      </c>
      <c r="B115" s="26">
        <f>+B114+1</f>
        <v>2</v>
      </c>
      <c r="C115" s="8" t="s">
        <v>236</v>
      </c>
      <c r="D115" s="8" t="s">
        <v>180</v>
      </c>
      <c r="E115" s="8">
        <v>98</v>
      </c>
      <c r="F115" s="8" t="s">
        <v>98</v>
      </c>
      <c r="G115" s="8" t="s">
        <v>38</v>
      </c>
      <c r="H115" s="7" t="s">
        <v>257</v>
      </c>
      <c r="I115" s="8">
        <v>15</v>
      </c>
      <c r="J115" s="8" t="s">
        <v>403</v>
      </c>
      <c r="K115" s="8">
        <v>11</v>
      </c>
      <c r="L115" s="23">
        <f t="shared" si="1"/>
        <v>26</v>
      </c>
      <c r="M115" s="73">
        <v>14</v>
      </c>
    </row>
    <row r="116" spans="1:13" ht="12.75">
      <c r="A116">
        <v>27</v>
      </c>
      <c r="B116" s="18">
        <v>2</v>
      </c>
      <c r="C116" s="17" t="s">
        <v>243</v>
      </c>
      <c r="D116" s="23" t="s">
        <v>244</v>
      </c>
      <c r="E116" s="17">
        <v>99</v>
      </c>
      <c r="F116" s="23" t="s">
        <v>97</v>
      </c>
      <c r="G116" s="17" t="s">
        <v>38</v>
      </c>
      <c r="H116" s="17" t="s">
        <v>311</v>
      </c>
      <c r="I116" s="17">
        <v>12</v>
      </c>
      <c r="J116" s="23" t="s">
        <v>358</v>
      </c>
      <c r="K116" s="17">
        <v>15</v>
      </c>
      <c r="L116" s="23">
        <f t="shared" si="1"/>
        <v>27</v>
      </c>
      <c r="M116" s="71">
        <v>15</v>
      </c>
    </row>
    <row r="117" spans="1:13" ht="12.75">
      <c r="A117">
        <v>3</v>
      </c>
      <c r="B117" s="16">
        <f>+B116+1</f>
        <v>3</v>
      </c>
      <c r="C117" s="17" t="s">
        <v>191</v>
      </c>
      <c r="D117" s="17" t="s">
        <v>190</v>
      </c>
      <c r="E117" s="17">
        <v>99</v>
      </c>
      <c r="F117" s="17" t="s">
        <v>98</v>
      </c>
      <c r="G117" s="17" t="s">
        <v>38</v>
      </c>
      <c r="H117" s="23" t="s">
        <v>268</v>
      </c>
      <c r="I117" s="17">
        <v>11</v>
      </c>
      <c r="J117" s="23" t="s">
        <v>355</v>
      </c>
      <c r="K117" s="17">
        <v>16</v>
      </c>
      <c r="L117" s="23">
        <f t="shared" si="1"/>
        <v>27</v>
      </c>
      <c r="M117" s="71">
        <v>16</v>
      </c>
    </row>
    <row r="118" spans="1:13" ht="12.75">
      <c r="A118">
        <v>28</v>
      </c>
      <c r="B118" s="18">
        <v>3</v>
      </c>
      <c r="C118" s="18" t="s">
        <v>218</v>
      </c>
      <c r="D118" s="18" t="s">
        <v>178</v>
      </c>
      <c r="E118" s="17">
        <v>99</v>
      </c>
      <c r="F118" s="18" t="s">
        <v>98</v>
      </c>
      <c r="G118" s="18" t="s">
        <v>38</v>
      </c>
      <c r="H118" s="17" t="s">
        <v>312</v>
      </c>
      <c r="I118" s="17">
        <v>17</v>
      </c>
      <c r="J118" s="17" t="s">
        <v>415</v>
      </c>
      <c r="K118" s="17">
        <v>17</v>
      </c>
      <c r="L118" s="23">
        <f t="shared" si="1"/>
        <v>34</v>
      </c>
      <c r="M118" s="71">
        <v>17</v>
      </c>
    </row>
  </sheetData>
  <sheetProtection/>
  <mergeCells count="2">
    <mergeCell ref="A2:G2"/>
    <mergeCell ref="A37:G37"/>
  </mergeCells>
  <printOptions/>
  <pageMargins left="0.41" right="0.7480314960629921" top="0" bottom="0" header="0.5118110236220472" footer="0.3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3:R117"/>
  <sheetViews>
    <sheetView zoomScalePageLayoutView="0" workbookViewId="0" topLeftCell="A72">
      <selection activeCell="P89" sqref="P88:R89"/>
    </sheetView>
  </sheetViews>
  <sheetFormatPr defaultColWidth="9.140625" defaultRowHeight="12.75"/>
  <cols>
    <col min="1" max="1" width="6.140625" style="0" customWidth="1"/>
    <col min="3" max="3" width="12.8515625" style="0" customWidth="1"/>
    <col min="4" max="4" width="11.28125" style="0" customWidth="1"/>
    <col min="5" max="5" width="5.8515625" style="0" customWidth="1"/>
    <col min="6" max="6" width="21.7109375" style="0" customWidth="1"/>
    <col min="9" max="9" width="5.28125" style="0" customWidth="1"/>
    <col min="10" max="10" width="7.421875" style="0" customWidth="1"/>
    <col min="11" max="11" width="6.140625" style="0" customWidth="1"/>
    <col min="13" max="13" width="9.140625" style="67" customWidth="1"/>
    <col min="18" max="18" width="10.0039062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1:13" s="33" customFormat="1" ht="15.75">
      <c r="A23" s="31" t="s">
        <v>21</v>
      </c>
      <c r="B23" s="32"/>
      <c r="C23" s="32"/>
      <c r="M23" s="67"/>
    </row>
    <row r="24" ht="12.75">
      <c r="A24" s="1"/>
    </row>
    <row r="25" spans="1:13" ht="12.75">
      <c r="A25" t="s">
        <v>36</v>
      </c>
      <c r="B25" t="s">
        <v>37</v>
      </c>
      <c r="C25" t="s">
        <v>2</v>
      </c>
      <c r="D25" t="s">
        <v>3</v>
      </c>
      <c r="E25" t="s">
        <v>23</v>
      </c>
      <c r="F25" t="s">
        <v>24</v>
      </c>
      <c r="G25" t="s">
        <v>25</v>
      </c>
      <c r="H25" t="s">
        <v>39</v>
      </c>
      <c r="I25" t="s">
        <v>29</v>
      </c>
      <c r="J25" t="s">
        <v>40</v>
      </c>
      <c r="K25" t="s">
        <v>29</v>
      </c>
      <c r="L25" t="s">
        <v>13</v>
      </c>
      <c r="M25" s="67" t="s">
        <v>29</v>
      </c>
    </row>
    <row r="26" spans="1:10" ht="12.75">
      <c r="A26">
        <v>1</v>
      </c>
      <c r="B26" s="54" t="s">
        <v>10</v>
      </c>
      <c r="C26" s="8"/>
      <c r="D26" s="8"/>
      <c r="E26" s="8"/>
      <c r="F26" s="8"/>
      <c r="G26" s="8"/>
      <c r="H26" s="8"/>
      <c r="I26" s="8"/>
      <c r="J26" s="8"/>
    </row>
    <row r="27" spans="1:13" ht="14.25" customHeight="1">
      <c r="A27">
        <f>A26+1</f>
        <v>2</v>
      </c>
      <c r="B27" s="17">
        <v>1</v>
      </c>
      <c r="C27" s="18" t="s">
        <v>158</v>
      </c>
      <c r="D27" s="18" t="s">
        <v>55</v>
      </c>
      <c r="E27" s="17">
        <v>2000</v>
      </c>
      <c r="F27" s="18" t="s">
        <v>98</v>
      </c>
      <c r="G27" s="18" t="s">
        <v>42</v>
      </c>
      <c r="H27" s="53" t="s">
        <v>262</v>
      </c>
      <c r="I27" s="17">
        <v>6</v>
      </c>
      <c r="J27" s="23" t="s">
        <v>363</v>
      </c>
      <c r="K27" s="17">
        <v>3</v>
      </c>
      <c r="L27" s="29">
        <f>I27+K27</f>
        <v>9</v>
      </c>
      <c r="M27" s="71">
        <v>4</v>
      </c>
    </row>
    <row r="28" spans="1:13" ht="14.25" customHeight="1">
      <c r="A28">
        <v>3</v>
      </c>
      <c r="B28" s="16">
        <f>+B27+1</f>
        <v>2</v>
      </c>
      <c r="C28" s="17" t="s">
        <v>107</v>
      </c>
      <c r="D28" s="17" t="s">
        <v>108</v>
      </c>
      <c r="E28" s="17">
        <v>2000</v>
      </c>
      <c r="F28" s="17" t="s">
        <v>97</v>
      </c>
      <c r="G28" s="17" t="s">
        <v>42</v>
      </c>
      <c r="H28" s="53" t="s">
        <v>263</v>
      </c>
      <c r="I28" s="17">
        <v>10</v>
      </c>
      <c r="J28" s="23" t="s">
        <v>310</v>
      </c>
      <c r="K28" s="17">
        <v>10</v>
      </c>
      <c r="L28" s="29">
        <f>I28+K28</f>
        <v>20</v>
      </c>
      <c r="M28" s="71">
        <v>9</v>
      </c>
    </row>
    <row r="29" spans="1:13" ht="14.25" customHeight="1">
      <c r="A29">
        <v>4</v>
      </c>
      <c r="B29" s="16">
        <f>+B28+1</f>
        <v>3</v>
      </c>
      <c r="C29" s="18" t="s">
        <v>360</v>
      </c>
      <c r="D29" s="18" t="s">
        <v>361</v>
      </c>
      <c r="E29" s="17">
        <v>2001</v>
      </c>
      <c r="F29" s="18" t="s">
        <v>98</v>
      </c>
      <c r="G29" s="17"/>
      <c r="H29" s="53" t="s">
        <v>348</v>
      </c>
      <c r="I29" s="17"/>
      <c r="J29" s="23" t="s">
        <v>364</v>
      </c>
      <c r="K29" s="17">
        <v>6</v>
      </c>
      <c r="L29" s="29">
        <f>I29+K29</f>
        <v>6</v>
      </c>
      <c r="M29" s="71" t="s">
        <v>349</v>
      </c>
    </row>
    <row r="30" spans="1:13" ht="14.25" customHeight="1">
      <c r="A30">
        <v>5</v>
      </c>
      <c r="B30" s="16">
        <f>+B29+1</f>
        <v>4</v>
      </c>
      <c r="C30" s="8"/>
      <c r="D30" s="8"/>
      <c r="E30" s="8"/>
      <c r="F30" s="8"/>
      <c r="G30" s="8"/>
      <c r="H30" s="53"/>
      <c r="I30" s="17"/>
      <c r="J30" s="23"/>
      <c r="K30" s="17"/>
      <c r="L30" s="29">
        <f>I30+K30</f>
        <v>0</v>
      </c>
      <c r="M30" s="71"/>
    </row>
    <row r="31" spans="1:12" ht="12.75">
      <c r="A31">
        <v>6</v>
      </c>
      <c r="B31" s="8"/>
      <c r="C31" s="8"/>
      <c r="D31" s="8"/>
      <c r="E31" s="8"/>
      <c r="F31" s="8"/>
      <c r="G31" s="8"/>
      <c r="H31" s="53"/>
      <c r="I31" s="8"/>
      <c r="J31" s="7"/>
      <c r="K31" s="8"/>
      <c r="L31" s="6"/>
    </row>
    <row r="32" spans="1:12" ht="12.75">
      <c r="A32">
        <v>7</v>
      </c>
      <c r="B32" s="54" t="s">
        <v>11</v>
      </c>
      <c r="C32" s="8"/>
      <c r="D32" s="8"/>
      <c r="E32" s="8"/>
      <c r="F32" s="8"/>
      <c r="G32" s="8"/>
      <c r="H32" s="53"/>
      <c r="I32" s="8"/>
      <c r="J32" s="7"/>
      <c r="K32" s="8"/>
      <c r="L32" s="6"/>
    </row>
    <row r="33" spans="1:13" ht="12.75">
      <c r="A33">
        <v>8</v>
      </c>
      <c r="B33" s="17">
        <v>1</v>
      </c>
      <c r="C33" s="17" t="s">
        <v>78</v>
      </c>
      <c r="D33" s="17" t="s">
        <v>109</v>
      </c>
      <c r="E33" s="17">
        <v>2000</v>
      </c>
      <c r="F33" s="17" t="s">
        <v>97</v>
      </c>
      <c r="G33" s="17" t="s">
        <v>42</v>
      </c>
      <c r="H33" s="53" t="s">
        <v>266</v>
      </c>
      <c r="I33" s="17">
        <v>8</v>
      </c>
      <c r="J33" s="23" t="s">
        <v>367</v>
      </c>
      <c r="K33" s="17">
        <v>12</v>
      </c>
      <c r="L33" s="29">
        <f>I33+K33</f>
        <v>20</v>
      </c>
      <c r="M33" s="71">
        <v>8</v>
      </c>
    </row>
    <row r="34" spans="1:13" ht="12.75">
      <c r="A34">
        <v>9</v>
      </c>
      <c r="B34" s="16">
        <f>+B33+1</f>
        <v>2</v>
      </c>
      <c r="C34" s="18" t="s">
        <v>155</v>
      </c>
      <c r="D34" s="18" t="s">
        <v>156</v>
      </c>
      <c r="E34" s="17">
        <v>2000</v>
      </c>
      <c r="F34" s="18" t="s">
        <v>98</v>
      </c>
      <c r="G34" s="17" t="s">
        <v>42</v>
      </c>
      <c r="H34" s="53" t="s">
        <v>265</v>
      </c>
      <c r="I34" s="17">
        <v>2</v>
      </c>
      <c r="J34" s="23" t="s">
        <v>365</v>
      </c>
      <c r="K34" s="17">
        <v>1</v>
      </c>
      <c r="L34" s="29">
        <f>I34+K34</f>
        <v>3</v>
      </c>
      <c r="M34" s="71">
        <v>2</v>
      </c>
    </row>
    <row r="35" spans="1:13" ht="12.75">
      <c r="A35">
        <v>10</v>
      </c>
      <c r="B35" s="16">
        <f>+B34+1</f>
        <v>3</v>
      </c>
      <c r="C35" s="18" t="s">
        <v>159</v>
      </c>
      <c r="D35" s="18" t="s">
        <v>87</v>
      </c>
      <c r="E35" s="17">
        <v>2001</v>
      </c>
      <c r="F35" s="18" t="s">
        <v>98</v>
      </c>
      <c r="G35" s="18" t="s">
        <v>42</v>
      </c>
      <c r="H35" s="53" t="s">
        <v>267</v>
      </c>
      <c r="I35" s="17">
        <v>9</v>
      </c>
      <c r="J35" s="23" t="s">
        <v>368</v>
      </c>
      <c r="K35" s="17">
        <v>13</v>
      </c>
      <c r="L35" s="29">
        <f>I35+K35</f>
        <v>22</v>
      </c>
      <c r="M35" s="71">
        <v>11</v>
      </c>
    </row>
    <row r="36" spans="1:13" ht="12.75">
      <c r="A36">
        <v>11</v>
      </c>
      <c r="B36" s="16">
        <f>+B35+1</f>
        <v>4</v>
      </c>
      <c r="C36" s="17" t="s">
        <v>113</v>
      </c>
      <c r="D36" s="17" t="s">
        <v>114</v>
      </c>
      <c r="E36" s="17">
        <v>2000</v>
      </c>
      <c r="F36" s="17" t="s">
        <v>97</v>
      </c>
      <c r="G36" s="17" t="s">
        <v>42</v>
      </c>
      <c r="H36" s="53" t="s">
        <v>264</v>
      </c>
      <c r="I36" s="17">
        <v>1</v>
      </c>
      <c r="J36" s="23" t="s">
        <v>366</v>
      </c>
      <c r="K36" s="17">
        <v>2</v>
      </c>
      <c r="L36" s="29">
        <f>I36+K36</f>
        <v>3</v>
      </c>
      <c r="M36" s="71">
        <v>1</v>
      </c>
    </row>
    <row r="37" spans="1:12" ht="12.75">
      <c r="A37">
        <v>12</v>
      </c>
      <c r="B37" s="8"/>
      <c r="C37" s="8"/>
      <c r="D37" s="7"/>
      <c r="E37" s="7"/>
      <c r="F37" s="7"/>
      <c r="G37" s="8"/>
      <c r="H37" s="53"/>
      <c r="I37" s="8"/>
      <c r="J37" s="8"/>
      <c r="K37" s="8"/>
      <c r="L37" s="6"/>
    </row>
    <row r="38" spans="1:12" ht="12.75">
      <c r="A38">
        <v>13</v>
      </c>
      <c r="B38" s="54" t="s">
        <v>94</v>
      </c>
      <c r="C38" s="8"/>
      <c r="D38" s="8"/>
      <c r="E38" s="8"/>
      <c r="F38" s="8"/>
      <c r="G38" s="8"/>
      <c r="H38" s="53"/>
      <c r="I38" s="8"/>
      <c r="J38" s="7"/>
      <c r="L38" s="6"/>
    </row>
    <row r="39" spans="1:13" ht="12.75">
      <c r="A39">
        <v>14</v>
      </c>
      <c r="B39" s="17">
        <v>1</v>
      </c>
      <c r="C39" s="17" t="s">
        <v>115</v>
      </c>
      <c r="D39" s="17" t="s">
        <v>108</v>
      </c>
      <c r="E39" s="17">
        <v>2001</v>
      </c>
      <c r="F39" s="17" t="s">
        <v>97</v>
      </c>
      <c r="G39" s="17" t="s">
        <v>42</v>
      </c>
      <c r="H39" s="53" t="s">
        <v>268</v>
      </c>
      <c r="I39" s="17">
        <v>4</v>
      </c>
      <c r="J39" s="23" t="s">
        <v>369</v>
      </c>
      <c r="K39" s="17">
        <v>5</v>
      </c>
      <c r="L39" s="29">
        <f>I39+K39</f>
        <v>9</v>
      </c>
      <c r="M39" s="71">
        <v>5</v>
      </c>
    </row>
    <row r="40" spans="1:13" ht="12.75">
      <c r="A40">
        <v>15</v>
      </c>
      <c r="B40" s="16">
        <f>+B39+1</f>
        <v>2</v>
      </c>
      <c r="C40" s="17" t="s">
        <v>141</v>
      </c>
      <c r="D40" s="17" t="s">
        <v>142</v>
      </c>
      <c r="E40" s="17">
        <v>2001</v>
      </c>
      <c r="F40" s="17" t="s">
        <v>130</v>
      </c>
      <c r="G40" s="17" t="s">
        <v>42</v>
      </c>
      <c r="H40" s="53" t="s">
        <v>271</v>
      </c>
      <c r="I40" s="17">
        <v>11</v>
      </c>
      <c r="J40" s="23" t="s">
        <v>371</v>
      </c>
      <c r="K40" s="17">
        <v>14</v>
      </c>
      <c r="L40" s="29">
        <f>I40+K40</f>
        <v>25</v>
      </c>
      <c r="M40" s="71">
        <v>12</v>
      </c>
    </row>
    <row r="41" spans="1:13" ht="12.75">
      <c r="A41">
        <v>16</v>
      </c>
      <c r="B41" s="16">
        <f>+B40+1</f>
        <v>3</v>
      </c>
      <c r="C41" s="18" t="s">
        <v>125</v>
      </c>
      <c r="D41" s="18" t="s">
        <v>157</v>
      </c>
      <c r="E41" s="17">
        <v>2000</v>
      </c>
      <c r="F41" s="18" t="s">
        <v>98</v>
      </c>
      <c r="G41" s="18" t="s">
        <v>42</v>
      </c>
      <c r="H41" s="53" t="s">
        <v>269</v>
      </c>
      <c r="I41" s="17">
        <v>5</v>
      </c>
      <c r="J41" s="23" t="s">
        <v>370</v>
      </c>
      <c r="K41" s="17">
        <v>7</v>
      </c>
      <c r="L41" s="29">
        <f>I41+K41</f>
        <v>12</v>
      </c>
      <c r="M41" s="71">
        <v>6</v>
      </c>
    </row>
    <row r="42" spans="1:13" ht="12.75">
      <c r="A42">
        <f>A41+1</f>
        <v>17</v>
      </c>
      <c r="B42" s="16">
        <f>+B41+1</f>
        <v>4</v>
      </c>
      <c r="C42" s="17" t="s">
        <v>143</v>
      </c>
      <c r="D42" s="17" t="s">
        <v>144</v>
      </c>
      <c r="E42" s="17">
        <v>2000</v>
      </c>
      <c r="F42" s="17" t="s">
        <v>130</v>
      </c>
      <c r="G42" s="17" t="s">
        <v>42</v>
      </c>
      <c r="H42" s="53" t="s">
        <v>270</v>
      </c>
      <c r="I42" s="17">
        <v>7</v>
      </c>
      <c r="J42" s="23" t="s">
        <v>343</v>
      </c>
      <c r="K42" s="17">
        <v>11</v>
      </c>
      <c r="L42" s="29">
        <f>I42+K42</f>
        <v>18</v>
      </c>
      <c r="M42" s="71">
        <v>7</v>
      </c>
    </row>
    <row r="43" spans="1:12" ht="12.75">
      <c r="A43">
        <v>18</v>
      </c>
      <c r="B43" s="8"/>
      <c r="C43" s="8"/>
      <c r="D43" s="8"/>
      <c r="E43" s="8"/>
      <c r="F43" s="8"/>
      <c r="G43" s="8"/>
      <c r="H43" s="53"/>
      <c r="I43" s="8"/>
      <c r="J43" s="8"/>
      <c r="K43" s="8"/>
      <c r="L43" s="6"/>
    </row>
    <row r="44" spans="1:12" ht="12.75">
      <c r="A44">
        <v>19</v>
      </c>
      <c r="B44" s="54" t="s">
        <v>140</v>
      </c>
      <c r="C44" s="8"/>
      <c r="D44" s="8"/>
      <c r="E44" s="8"/>
      <c r="F44" s="8"/>
      <c r="G44" s="8"/>
      <c r="H44" s="53"/>
      <c r="I44" s="8"/>
      <c r="J44" s="7"/>
      <c r="K44" s="8"/>
      <c r="L44" s="6"/>
    </row>
    <row r="45" spans="1:13" ht="12.75">
      <c r="A45">
        <v>20</v>
      </c>
      <c r="B45" s="17">
        <v>1</v>
      </c>
      <c r="C45" s="17" t="s">
        <v>111</v>
      </c>
      <c r="D45" s="17" t="s">
        <v>112</v>
      </c>
      <c r="E45" s="17">
        <v>2000</v>
      </c>
      <c r="F45" s="17" t="s">
        <v>97</v>
      </c>
      <c r="G45" s="17" t="s">
        <v>42</v>
      </c>
      <c r="H45" s="53" t="s">
        <v>272</v>
      </c>
      <c r="I45" s="17">
        <v>3</v>
      </c>
      <c r="J45" s="23" t="s">
        <v>372</v>
      </c>
      <c r="K45" s="17">
        <v>4</v>
      </c>
      <c r="L45" s="29">
        <f>I45+K45</f>
        <v>7</v>
      </c>
      <c r="M45" s="71">
        <v>3</v>
      </c>
    </row>
    <row r="46" spans="1:13" ht="12.75">
      <c r="A46">
        <v>21</v>
      </c>
      <c r="B46" s="16">
        <f>+B45+1</f>
        <v>2</v>
      </c>
      <c r="C46" s="17" t="s">
        <v>86</v>
      </c>
      <c r="D46" s="17" t="s">
        <v>87</v>
      </c>
      <c r="E46" s="17">
        <v>2001</v>
      </c>
      <c r="F46" s="17" t="s">
        <v>81</v>
      </c>
      <c r="G46" s="17" t="s">
        <v>42</v>
      </c>
      <c r="H46" s="53" t="s">
        <v>273</v>
      </c>
      <c r="I46" s="17">
        <v>12</v>
      </c>
      <c r="J46" s="23" t="s">
        <v>374</v>
      </c>
      <c r="K46" s="17">
        <v>9</v>
      </c>
      <c r="L46" s="29">
        <f>I46+K46</f>
        <v>21</v>
      </c>
      <c r="M46" s="71">
        <v>10</v>
      </c>
    </row>
    <row r="47" spans="1:13" ht="12.75">
      <c r="A47">
        <v>22</v>
      </c>
      <c r="B47" s="16">
        <f>+B46+1</f>
        <v>3</v>
      </c>
      <c r="C47" s="17" t="s">
        <v>362</v>
      </c>
      <c r="D47" s="17" t="s">
        <v>51</v>
      </c>
      <c r="E47" s="17">
        <v>2001</v>
      </c>
      <c r="F47" s="17" t="s">
        <v>130</v>
      </c>
      <c r="G47" s="17"/>
      <c r="H47" s="53" t="s">
        <v>348</v>
      </c>
      <c r="I47" s="17"/>
      <c r="J47" s="23" t="s">
        <v>373</v>
      </c>
      <c r="K47" s="17">
        <v>8</v>
      </c>
      <c r="L47" s="29">
        <f>I47+K47</f>
        <v>8</v>
      </c>
      <c r="M47" s="71" t="s">
        <v>349</v>
      </c>
    </row>
    <row r="48" spans="1:13" ht="20.25">
      <c r="A48">
        <v>23</v>
      </c>
      <c r="B48" s="16">
        <f>+B47+1</f>
        <v>4</v>
      </c>
      <c r="C48" s="17"/>
      <c r="D48" s="17"/>
      <c r="E48" s="17"/>
      <c r="F48" s="17"/>
      <c r="G48" s="17"/>
      <c r="H48" s="50"/>
      <c r="I48" s="17"/>
      <c r="J48" s="23"/>
      <c r="K48" s="17"/>
      <c r="L48" s="29"/>
      <c r="M48" s="71"/>
    </row>
    <row r="49" ht="13.5" customHeight="1"/>
    <row r="50" ht="13.5" customHeight="1">
      <c r="B50" s="9" t="s">
        <v>239</v>
      </c>
    </row>
    <row r="51" ht="13.5" customHeight="1"/>
    <row r="52" spans="1:13" s="33" customFormat="1" ht="15.75">
      <c r="A52" s="31" t="s">
        <v>21</v>
      </c>
      <c r="B52" s="32"/>
      <c r="C52" s="32"/>
      <c r="M52" s="67"/>
    </row>
    <row r="53" ht="12.75">
      <c r="A53" s="1"/>
    </row>
    <row r="54" spans="1:13" ht="12.75">
      <c r="A54" t="s">
        <v>36</v>
      </c>
      <c r="B54" t="s">
        <v>37</v>
      </c>
      <c r="C54" t="s">
        <v>2</v>
      </c>
      <c r="D54" t="s">
        <v>3</v>
      </c>
      <c r="E54" t="s">
        <v>23</v>
      </c>
      <c r="F54" t="s">
        <v>24</v>
      </c>
      <c r="G54" t="s">
        <v>25</v>
      </c>
      <c r="H54" t="s">
        <v>39</v>
      </c>
      <c r="I54" t="s">
        <v>29</v>
      </c>
      <c r="J54" t="s">
        <v>40</v>
      </c>
      <c r="K54" t="s">
        <v>29</v>
      </c>
      <c r="L54" t="s">
        <v>13</v>
      </c>
      <c r="M54" s="67" t="s">
        <v>29</v>
      </c>
    </row>
    <row r="55" spans="1:13" ht="12.75">
      <c r="A55">
        <v>11</v>
      </c>
      <c r="B55" s="26"/>
      <c r="C55" s="8" t="s">
        <v>113</v>
      </c>
      <c r="D55" s="8" t="s">
        <v>114</v>
      </c>
      <c r="E55" s="8">
        <v>2000</v>
      </c>
      <c r="F55" s="8" t="s">
        <v>97</v>
      </c>
      <c r="G55" s="8" t="s">
        <v>42</v>
      </c>
      <c r="H55" s="72" t="s">
        <v>264</v>
      </c>
      <c r="I55" s="8">
        <v>1</v>
      </c>
      <c r="J55" s="7" t="s">
        <v>366</v>
      </c>
      <c r="K55" s="8">
        <v>2</v>
      </c>
      <c r="L55" s="56">
        <f aca="true" t="shared" si="0" ref="L55:L68">I55+K55</f>
        <v>3</v>
      </c>
      <c r="M55" s="73">
        <v>1</v>
      </c>
    </row>
    <row r="56" spans="1:13" ht="14.25" customHeight="1">
      <c r="A56">
        <v>9</v>
      </c>
      <c r="B56" s="16"/>
      <c r="C56" s="18" t="s">
        <v>155</v>
      </c>
      <c r="D56" s="18" t="s">
        <v>156</v>
      </c>
      <c r="E56" s="17">
        <v>2000</v>
      </c>
      <c r="F56" s="18" t="s">
        <v>98</v>
      </c>
      <c r="G56" s="17" t="s">
        <v>42</v>
      </c>
      <c r="H56" s="53" t="s">
        <v>265</v>
      </c>
      <c r="I56" s="17">
        <v>2</v>
      </c>
      <c r="J56" s="23" t="s">
        <v>365</v>
      </c>
      <c r="K56" s="17">
        <v>1</v>
      </c>
      <c r="L56" s="29">
        <f t="shared" si="0"/>
        <v>3</v>
      </c>
      <c r="M56" s="71">
        <v>2</v>
      </c>
    </row>
    <row r="57" spans="1:13" ht="14.25" customHeight="1">
      <c r="A57">
        <v>20</v>
      </c>
      <c r="B57" s="17"/>
      <c r="C57" s="17" t="s">
        <v>111</v>
      </c>
      <c r="D57" s="17" t="s">
        <v>112</v>
      </c>
      <c r="E57" s="17">
        <v>2000</v>
      </c>
      <c r="F57" s="17" t="s">
        <v>97</v>
      </c>
      <c r="G57" s="17" t="s">
        <v>42</v>
      </c>
      <c r="H57" s="53" t="s">
        <v>272</v>
      </c>
      <c r="I57" s="17">
        <v>3</v>
      </c>
      <c r="J57" s="23" t="s">
        <v>372</v>
      </c>
      <c r="K57" s="17">
        <v>4</v>
      </c>
      <c r="L57" s="29">
        <f t="shared" si="0"/>
        <v>7</v>
      </c>
      <c r="M57" s="71">
        <v>3</v>
      </c>
    </row>
    <row r="58" spans="1:13" ht="14.25" customHeight="1">
      <c r="A58">
        <f>A57+1</f>
        <v>21</v>
      </c>
      <c r="B58" s="17"/>
      <c r="C58" s="18" t="s">
        <v>158</v>
      </c>
      <c r="D58" s="18" t="s">
        <v>55</v>
      </c>
      <c r="E58" s="17">
        <v>2000</v>
      </c>
      <c r="F58" s="18" t="s">
        <v>98</v>
      </c>
      <c r="G58" s="18" t="s">
        <v>42</v>
      </c>
      <c r="H58" s="53" t="s">
        <v>262</v>
      </c>
      <c r="I58" s="17">
        <v>6</v>
      </c>
      <c r="J58" s="23" t="s">
        <v>363</v>
      </c>
      <c r="K58" s="17">
        <v>3</v>
      </c>
      <c r="L58" s="29">
        <f t="shared" si="0"/>
        <v>9</v>
      </c>
      <c r="M58" s="71">
        <v>4</v>
      </c>
    </row>
    <row r="59" spans="1:13" ht="14.25" customHeight="1">
      <c r="A59">
        <v>14</v>
      </c>
      <c r="B59" s="17"/>
      <c r="C59" s="8" t="s">
        <v>115</v>
      </c>
      <c r="D59" s="8" t="s">
        <v>108</v>
      </c>
      <c r="E59" s="8">
        <v>2001</v>
      </c>
      <c r="F59" s="8" t="s">
        <v>97</v>
      </c>
      <c r="G59" s="8" t="s">
        <v>42</v>
      </c>
      <c r="H59" s="53" t="s">
        <v>268</v>
      </c>
      <c r="I59" s="17">
        <v>4</v>
      </c>
      <c r="J59" s="23" t="s">
        <v>369</v>
      </c>
      <c r="K59" s="17">
        <v>5</v>
      </c>
      <c r="L59" s="29">
        <f t="shared" si="0"/>
        <v>9</v>
      </c>
      <c r="M59" s="71">
        <v>5</v>
      </c>
    </row>
    <row r="60" spans="1:13" ht="12.75">
      <c r="A60">
        <v>16</v>
      </c>
      <c r="B60" s="26"/>
      <c r="C60" s="27" t="s">
        <v>125</v>
      </c>
      <c r="D60" s="27" t="s">
        <v>157</v>
      </c>
      <c r="E60" s="8">
        <v>2000</v>
      </c>
      <c r="F60" s="27" t="s">
        <v>98</v>
      </c>
      <c r="G60" s="27" t="s">
        <v>42</v>
      </c>
      <c r="H60" s="53" t="s">
        <v>269</v>
      </c>
      <c r="I60" s="8">
        <v>5</v>
      </c>
      <c r="J60" s="7" t="s">
        <v>370</v>
      </c>
      <c r="K60" s="8">
        <v>7</v>
      </c>
      <c r="L60" s="56">
        <f t="shared" si="0"/>
        <v>12</v>
      </c>
      <c r="M60" s="73">
        <v>6</v>
      </c>
    </row>
    <row r="61" spans="1:13" ht="12.75">
      <c r="A61">
        <f>A60+1</f>
        <v>17</v>
      </c>
      <c r="B61" s="26"/>
      <c r="C61" s="8" t="s">
        <v>143</v>
      </c>
      <c r="D61" s="8" t="s">
        <v>144</v>
      </c>
      <c r="E61" s="8">
        <v>2000</v>
      </c>
      <c r="F61" s="8" t="s">
        <v>130</v>
      </c>
      <c r="G61" s="8" t="s">
        <v>42</v>
      </c>
      <c r="H61" s="53" t="s">
        <v>270</v>
      </c>
      <c r="I61" s="8">
        <v>7</v>
      </c>
      <c r="J61" s="7" t="s">
        <v>343</v>
      </c>
      <c r="K61" s="8">
        <v>11</v>
      </c>
      <c r="L61" s="56">
        <f t="shared" si="0"/>
        <v>18</v>
      </c>
      <c r="M61" s="73">
        <v>7</v>
      </c>
    </row>
    <row r="62" spans="1:13" ht="12.75">
      <c r="A62">
        <v>8</v>
      </c>
      <c r="B62" s="17"/>
      <c r="C62" s="17" t="s">
        <v>78</v>
      </c>
      <c r="D62" s="17" t="s">
        <v>109</v>
      </c>
      <c r="E62" s="17">
        <v>2000</v>
      </c>
      <c r="F62" s="17" t="s">
        <v>97</v>
      </c>
      <c r="G62" s="17" t="s">
        <v>42</v>
      </c>
      <c r="H62" s="53" t="s">
        <v>266</v>
      </c>
      <c r="I62" s="17">
        <v>8</v>
      </c>
      <c r="J62" s="23" t="s">
        <v>367</v>
      </c>
      <c r="K62" s="17">
        <v>12</v>
      </c>
      <c r="L62" s="29">
        <f t="shared" si="0"/>
        <v>20</v>
      </c>
      <c r="M62" s="71">
        <v>8</v>
      </c>
    </row>
    <row r="63" spans="1:13" ht="12.75">
      <c r="A63">
        <v>3</v>
      </c>
      <c r="B63" s="16"/>
      <c r="C63" s="17" t="s">
        <v>107</v>
      </c>
      <c r="D63" s="17" t="s">
        <v>108</v>
      </c>
      <c r="E63" s="17">
        <v>2000</v>
      </c>
      <c r="F63" s="17" t="s">
        <v>97</v>
      </c>
      <c r="G63" s="17" t="s">
        <v>42</v>
      </c>
      <c r="H63" s="53" t="s">
        <v>263</v>
      </c>
      <c r="I63" s="17">
        <v>10</v>
      </c>
      <c r="J63" s="23" t="s">
        <v>310</v>
      </c>
      <c r="K63" s="17">
        <v>10</v>
      </c>
      <c r="L63" s="29">
        <f t="shared" si="0"/>
        <v>20</v>
      </c>
      <c r="M63" s="71">
        <v>9</v>
      </c>
    </row>
    <row r="64" spans="1:13" ht="12.75">
      <c r="A64">
        <v>21</v>
      </c>
      <c r="B64" s="16"/>
      <c r="C64" s="17" t="s">
        <v>86</v>
      </c>
      <c r="D64" s="17" t="s">
        <v>87</v>
      </c>
      <c r="E64" s="17">
        <v>2001</v>
      </c>
      <c r="F64" s="17" t="s">
        <v>81</v>
      </c>
      <c r="G64" s="17" t="s">
        <v>42</v>
      </c>
      <c r="H64" s="53" t="s">
        <v>273</v>
      </c>
      <c r="I64" s="17">
        <v>12</v>
      </c>
      <c r="J64" s="23" t="s">
        <v>374</v>
      </c>
      <c r="K64" s="17">
        <v>9</v>
      </c>
      <c r="L64" s="29">
        <f t="shared" si="0"/>
        <v>21</v>
      </c>
      <c r="M64" s="71">
        <v>10</v>
      </c>
    </row>
    <row r="65" spans="1:13" ht="12.75">
      <c r="A65">
        <v>10</v>
      </c>
      <c r="B65" s="16"/>
      <c r="C65" s="18" t="s">
        <v>159</v>
      </c>
      <c r="D65" s="18" t="s">
        <v>87</v>
      </c>
      <c r="E65" s="17">
        <v>2001</v>
      </c>
      <c r="F65" s="18" t="s">
        <v>98</v>
      </c>
      <c r="G65" s="18" t="s">
        <v>42</v>
      </c>
      <c r="H65" s="53" t="s">
        <v>267</v>
      </c>
      <c r="I65" s="17">
        <v>9</v>
      </c>
      <c r="J65" s="23" t="s">
        <v>368</v>
      </c>
      <c r="K65" s="17">
        <v>13</v>
      </c>
      <c r="L65" s="29">
        <f t="shared" si="0"/>
        <v>22</v>
      </c>
      <c r="M65" s="71">
        <v>11</v>
      </c>
    </row>
    <row r="66" spans="1:13" ht="12.75">
      <c r="A66">
        <v>15</v>
      </c>
      <c r="B66" s="26"/>
      <c r="C66" s="8" t="s">
        <v>141</v>
      </c>
      <c r="D66" s="8" t="s">
        <v>142</v>
      </c>
      <c r="E66" s="8">
        <v>2001</v>
      </c>
      <c r="F66" s="8" t="s">
        <v>130</v>
      </c>
      <c r="G66" s="8" t="s">
        <v>42</v>
      </c>
      <c r="H66" s="53" t="s">
        <v>271</v>
      </c>
      <c r="I66" s="8">
        <v>11</v>
      </c>
      <c r="J66" s="7" t="s">
        <v>371</v>
      </c>
      <c r="K66" s="8">
        <v>14</v>
      </c>
      <c r="L66" s="56">
        <f t="shared" si="0"/>
        <v>25</v>
      </c>
      <c r="M66" s="73">
        <v>12</v>
      </c>
    </row>
    <row r="67" spans="1:13" ht="12.75">
      <c r="A67">
        <v>4</v>
      </c>
      <c r="B67" s="26"/>
      <c r="C67" s="27" t="s">
        <v>360</v>
      </c>
      <c r="D67" s="27" t="s">
        <v>361</v>
      </c>
      <c r="E67" s="8">
        <v>2001</v>
      </c>
      <c r="F67" s="27" t="s">
        <v>98</v>
      </c>
      <c r="G67" s="8"/>
      <c r="H67" s="53" t="s">
        <v>348</v>
      </c>
      <c r="I67" s="8"/>
      <c r="J67" s="7" t="s">
        <v>364</v>
      </c>
      <c r="K67" s="8">
        <v>6</v>
      </c>
      <c r="L67" s="56">
        <f t="shared" si="0"/>
        <v>6</v>
      </c>
      <c r="M67" s="73" t="s">
        <v>349</v>
      </c>
    </row>
    <row r="68" spans="1:13" ht="12.75">
      <c r="A68">
        <v>22</v>
      </c>
      <c r="B68" s="16"/>
      <c r="C68" s="17" t="s">
        <v>362</v>
      </c>
      <c r="D68" s="17" t="s">
        <v>51</v>
      </c>
      <c r="E68" s="17">
        <v>2001</v>
      </c>
      <c r="F68" s="17" t="s">
        <v>130</v>
      </c>
      <c r="G68" s="17"/>
      <c r="H68" s="53" t="s">
        <v>348</v>
      </c>
      <c r="I68" s="17"/>
      <c r="J68" s="23" t="s">
        <v>373</v>
      </c>
      <c r="K68" s="17">
        <v>8</v>
      </c>
      <c r="L68" s="29">
        <f t="shared" si="0"/>
        <v>8</v>
      </c>
      <c r="M68" s="71" t="s">
        <v>349</v>
      </c>
    </row>
    <row r="72" spans="1:13" s="33" customFormat="1" ht="15.75">
      <c r="A72" s="31" t="s">
        <v>19</v>
      </c>
      <c r="B72" s="32"/>
      <c r="C72" s="32"/>
      <c r="M72" s="67"/>
    </row>
    <row r="73" ht="12.75">
      <c r="A73" s="1"/>
    </row>
    <row r="74" spans="1:13" ht="12.75">
      <c r="A74" t="s">
        <v>36</v>
      </c>
      <c r="B74" t="s">
        <v>37</v>
      </c>
      <c r="C74" t="s">
        <v>2</v>
      </c>
      <c r="D74" t="s">
        <v>3</v>
      </c>
      <c r="E74" t="s">
        <v>23</v>
      </c>
      <c r="F74" t="s">
        <v>24</v>
      </c>
      <c r="G74" t="s">
        <v>25</v>
      </c>
      <c r="H74" t="s">
        <v>39</v>
      </c>
      <c r="I74" t="s">
        <v>29</v>
      </c>
      <c r="J74" t="s">
        <v>40</v>
      </c>
      <c r="K74" t="s">
        <v>29</v>
      </c>
      <c r="L74" t="s">
        <v>13</v>
      </c>
      <c r="M74" s="67" t="s">
        <v>29</v>
      </c>
    </row>
    <row r="75" spans="1:14" ht="20.25">
      <c r="A75">
        <v>1</v>
      </c>
      <c r="B75" s="54" t="s">
        <v>10</v>
      </c>
      <c r="C75" s="8"/>
      <c r="D75" s="8"/>
      <c r="E75" s="8"/>
      <c r="F75" s="8"/>
      <c r="G75" s="8"/>
      <c r="H75" s="50"/>
      <c r="I75" s="8"/>
      <c r="J75" s="7"/>
      <c r="K75" s="8"/>
      <c r="L75" s="8"/>
      <c r="M75" s="73"/>
      <c r="N75" s="8"/>
    </row>
    <row r="76" spans="1:14" ht="12.75">
      <c r="A76">
        <v>2</v>
      </c>
      <c r="B76" s="17">
        <v>1</v>
      </c>
      <c r="C76" s="17" t="s">
        <v>79</v>
      </c>
      <c r="D76" s="17" t="s">
        <v>80</v>
      </c>
      <c r="E76" s="17">
        <v>2000</v>
      </c>
      <c r="F76" s="17" t="s">
        <v>81</v>
      </c>
      <c r="G76" s="17" t="s">
        <v>43</v>
      </c>
      <c r="H76" s="53" t="s">
        <v>274</v>
      </c>
      <c r="I76" s="17">
        <v>1</v>
      </c>
      <c r="J76" s="17" t="s">
        <v>332</v>
      </c>
      <c r="K76" s="17">
        <v>1</v>
      </c>
      <c r="L76" s="23">
        <f>I76+K76</f>
        <v>2</v>
      </c>
      <c r="M76" s="71">
        <v>1</v>
      </c>
      <c r="N76" s="17"/>
    </row>
    <row r="77" spans="1:14" ht="12.75">
      <c r="A77">
        <v>3</v>
      </c>
      <c r="B77" s="16">
        <f>+B76+1</f>
        <v>2</v>
      </c>
      <c r="C77" s="17" t="s">
        <v>137</v>
      </c>
      <c r="D77" s="17" t="s">
        <v>85</v>
      </c>
      <c r="E77" s="17">
        <v>2001</v>
      </c>
      <c r="F77" s="17" t="s">
        <v>130</v>
      </c>
      <c r="G77" s="17" t="s">
        <v>43</v>
      </c>
      <c r="H77" s="53" t="s">
        <v>277</v>
      </c>
      <c r="I77" s="17">
        <v>10</v>
      </c>
      <c r="J77" s="23" t="s">
        <v>379</v>
      </c>
      <c r="K77" s="17">
        <v>10</v>
      </c>
      <c r="L77" s="23">
        <f>I77+K77</f>
        <v>20</v>
      </c>
      <c r="M77" s="71">
        <v>10</v>
      </c>
      <c r="N77" s="17"/>
    </row>
    <row r="78" spans="1:14" ht="12.75">
      <c r="A78">
        <v>4</v>
      </c>
      <c r="B78" s="16">
        <f>+B77+1</f>
        <v>3</v>
      </c>
      <c r="C78" s="18" t="s">
        <v>179</v>
      </c>
      <c r="D78" s="18" t="s">
        <v>178</v>
      </c>
      <c r="E78" s="17">
        <v>2000</v>
      </c>
      <c r="F78" s="18" t="s">
        <v>98</v>
      </c>
      <c r="G78" s="18" t="s">
        <v>43</v>
      </c>
      <c r="H78" s="53" t="s">
        <v>275</v>
      </c>
      <c r="I78" s="17">
        <v>4</v>
      </c>
      <c r="J78" s="23" t="s">
        <v>378</v>
      </c>
      <c r="K78" s="17">
        <v>5</v>
      </c>
      <c r="L78" s="23">
        <f>I78+K78</f>
        <v>9</v>
      </c>
      <c r="M78" s="71">
        <v>4</v>
      </c>
      <c r="N78" s="17"/>
    </row>
    <row r="79" spans="1:14" ht="12.75">
      <c r="A79">
        <v>5</v>
      </c>
      <c r="B79" s="16">
        <f>+B78+1</f>
        <v>4</v>
      </c>
      <c r="C79" s="17" t="s">
        <v>135</v>
      </c>
      <c r="D79" s="17" t="s">
        <v>122</v>
      </c>
      <c r="E79" s="17">
        <v>2001</v>
      </c>
      <c r="F79" s="17" t="s">
        <v>130</v>
      </c>
      <c r="G79" s="17" t="s">
        <v>43</v>
      </c>
      <c r="H79" s="53" t="s">
        <v>276</v>
      </c>
      <c r="I79" s="17">
        <v>5</v>
      </c>
      <c r="J79" s="23" t="s">
        <v>374</v>
      </c>
      <c r="K79" s="17">
        <v>7</v>
      </c>
      <c r="L79" s="23">
        <f>I79+K79</f>
        <v>12</v>
      </c>
      <c r="M79" s="71">
        <v>6</v>
      </c>
      <c r="N79" s="17"/>
    </row>
    <row r="80" spans="1:14" ht="12.75">
      <c r="A80">
        <v>6</v>
      </c>
      <c r="B80" s="8"/>
      <c r="C80" s="8"/>
      <c r="D80" s="8"/>
      <c r="E80" s="8"/>
      <c r="F80" s="8"/>
      <c r="G80" s="8"/>
      <c r="H80" s="53"/>
      <c r="I80" s="8"/>
      <c r="J80" s="7"/>
      <c r="K80" s="8"/>
      <c r="L80" s="7"/>
      <c r="M80" s="73"/>
      <c r="N80" s="8"/>
    </row>
    <row r="81" spans="1:14" ht="12.75">
      <c r="A81">
        <v>7</v>
      </c>
      <c r="B81" s="54" t="s">
        <v>11</v>
      </c>
      <c r="C81" s="8"/>
      <c r="D81" s="8"/>
      <c r="E81" s="8"/>
      <c r="F81" s="8"/>
      <c r="G81" s="8"/>
      <c r="H81" s="53"/>
      <c r="I81" s="8"/>
      <c r="J81" s="7"/>
      <c r="K81" s="8"/>
      <c r="L81" s="7"/>
      <c r="M81" s="73"/>
      <c r="N81" s="8"/>
    </row>
    <row r="82" spans="1:14" ht="12.75">
      <c r="A82">
        <v>8</v>
      </c>
      <c r="B82" s="17">
        <v>1</v>
      </c>
      <c r="C82" s="17" t="s">
        <v>209</v>
      </c>
      <c r="D82" s="17" t="s">
        <v>126</v>
      </c>
      <c r="E82" s="17">
        <v>2001</v>
      </c>
      <c r="F82" s="17" t="s">
        <v>98</v>
      </c>
      <c r="G82" s="17" t="s">
        <v>43</v>
      </c>
      <c r="H82" s="53" t="s">
        <v>280</v>
      </c>
      <c r="I82" s="17">
        <v>12</v>
      </c>
      <c r="J82" s="17" t="s">
        <v>275</v>
      </c>
      <c r="K82" s="17">
        <v>11</v>
      </c>
      <c r="L82" s="23">
        <f>I82+K82</f>
        <v>23</v>
      </c>
      <c r="M82" s="71">
        <v>11</v>
      </c>
      <c r="N82" s="17"/>
    </row>
    <row r="83" spans="1:14" ht="12.75">
      <c r="A83">
        <v>9</v>
      </c>
      <c r="B83" s="16">
        <f>+B82+1</f>
        <v>2</v>
      </c>
      <c r="C83" s="17" t="s">
        <v>136</v>
      </c>
      <c r="D83" s="17" t="s">
        <v>72</v>
      </c>
      <c r="E83" s="17">
        <v>2001</v>
      </c>
      <c r="F83" s="17" t="s">
        <v>130</v>
      </c>
      <c r="G83" s="17" t="s">
        <v>43</v>
      </c>
      <c r="H83" s="53" t="s">
        <v>279</v>
      </c>
      <c r="I83" s="17">
        <v>7</v>
      </c>
      <c r="J83" s="23" t="s">
        <v>380</v>
      </c>
      <c r="K83" s="17">
        <v>4</v>
      </c>
      <c r="L83" s="23">
        <f>I83+K83</f>
        <v>11</v>
      </c>
      <c r="M83" s="71">
        <v>5</v>
      </c>
      <c r="N83" s="17"/>
    </row>
    <row r="84" spans="1:14" ht="12.75">
      <c r="A84">
        <v>10</v>
      </c>
      <c r="B84" s="16">
        <f>+B83+1</f>
        <v>3</v>
      </c>
      <c r="C84" s="18" t="s">
        <v>231</v>
      </c>
      <c r="D84" s="18" t="s">
        <v>180</v>
      </c>
      <c r="E84" s="17">
        <v>2001</v>
      </c>
      <c r="F84" s="18" t="s">
        <v>98</v>
      </c>
      <c r="G84" s="18" t="s">
        <v>43</v>
      </c>
      <c r="H84" s="53" t="s">
        <v>278</v>
      </c>
      <c r="I84" s="17">
        <v>2</v>
      </c>
      <c r="J84" s="23" t="s">
        <v>381</v>
      </c>
      <c r="K84" s="17">
        <v>2</v>
      </c>
      <c r="L84" s="23">
        <f>I84+K84</f>
        <v>4</v>
      </c>
      <c r="M84" s="71">
        <v>2</v>
      </c>
      <c r="N84" s="17"/>
    </row>
    <row r="85" spans="1:14" ht="12.75">
      <c r="A85">
        <v>11</v>
      </c>
      <c r="B85" s="16">
        <f>+B84+1</f>
        <v>4</v>
      </c>
      <c r="C85" s="17" t="s">
        <v>383</v>
      </c>
      <c r="D85" s="17" t="s">
        <v>49</v>
      </c>
      <c r="E85" s="17">
        <v>2000</v>
      </c>
      <c r="F85" s="17" t="s">
        <v>130</v>
      </c>
      <c r="G85" s="17"/>
      <c r="H85" s="53" t="s">
        <v>348</v>
      </c>
      <c r="I85" s="17"/>
      <c r="J85" s="23" t="s">
        <v>382</v>
      </c>
      <c r="K85" s="17">
        <v>13</v>
      </c>
      <c r="L85" s="23" t="s">
        <v>349</v>
      </c>
      <c r="M85" s="71"/>
      <c r="N85" s="17"/>
    </row>
    <row r="86" spans="1:13" ht="12.75">
      <c r="A86">
        <v>12</v>
      </c>
      <c r="B86" s="8"/>
      <c r="C86" s="8"/>
      <c r="D86" s="7"/>
      <c r="E86" s="7"/>
      <c r="F86" s="7"/>
      <c r="G86" s="8"/>
      <c r="H86" s="53"/>
      <c r="I86" s="8"/>
      <c r="J86" s="7"/>
      <c r="K86" s="8"/>
      <c r="L86" s="8"/>
      <c r="M86" s="73"/>
    </row>
    <row r="87" spans="1:14" ht="12.75">
      <c r="A87">
        <v>13</v>
      </c>
      <c r="B87" s="54" t="s">
        <v>94</v>
      </c>
      <c r="C87" s="8"/>
      <c r="D87" s="8"/>
      <c r="E87" s="8"/>
      <c r="F87" s="8"/>
      <c r="G87" s="8"/>
      <c r="H87" s="53"/>
      <c r="I87" s="8"/>
      <c r="J87" s="8"/>
      <c r="K87" s="8"/>
      <c r="L87" s="7"/>
      <c r="M87" s="73"/>
      <c r="N87" s="8"/>
    </row>
    <row r="88" spans="1:18" ht="12.75">
      <c r="A88">
        <v>14</v>
      </c>
      <c r="B88" s="17">
        <v>1</v>
      </c>
      <c r="C88" s="17" t="s">
        <v>208</v>
      </c>
      <c r="D88" s="17" t="s">
        <v>132</v>
      </c>
      <c r="E88" s="17">
        <v>2000</v>
      </c>
      <c r="F88" s="17" t="s">
        <v>98</v>
      </c>
      <c r="G88" s="17" t="s">
        <v>43</v>
      </c>
      <c r="H88" s="53" t="s">
        <v>281</v>
      </c>
      <c r="I88" s="17">
        <v>3</v>
      </c>
      <c r="J88" s="23" t="s">
        <v>384</v>
      </c>
      <c r="K88" s="17">
        <v>3</v>
      </c>
      <c r="L88" s="23">
        <f>I88+K88</f>
        <v>6</v>
      </c>
      <c r="M88" s="71">
        <v>3</v>
      </c>
      <c r="N88" s="17"/>
      <c r="P88" s="72"/>
      <c r="Q88" s="7"/>
      <c r="R88" s="84"/>
    </row>
    <row r="89" spans="1:18" ht="12.75">
      <c r="A89">
        <v>15</v>
      </c>
      <c r="B89" s="16">
        <f>+B88+1</f>
        <v>2</v>
      </c>
      <c r="C89" s="17" t="s">
        <v>210</v>
      </c>
      <c r="D89" s="23" t="s">
        <v>56</v>
      </c>
      <c r="E89" s="17">
        <v>2001</v>
      </c>
      <c r="F89" s="23" t="s">
        <v>98</v>
      </c>
      <c r="G89" s="17" t="s">
        <v>43</v>
      </c>
      <c r="H89" s="53" t="s">
        <v>282</v>
      </c>
      <c r="I89" s="17">
        <v>8</v>
      </c>
      <c r="J89" s="23" t="s">
        <v>385</v>
      </c>
      <c r="K89" s="17">
        <v>6</v>
      </c>
      <c r="L89" s="23">
        <f>I89+K89</f>
        <v>14</v>
      </c>
      <c r="M89" s="71">
        <v>7</v>
      </c>
      <c r="N89" s="17"/>
      <c r="P89" s="8"/>
      <c r="Q89" s="8"/>
      <c r="R89" s="8"/>
    </row>
    <row r="90" spans="1:14" ht="12.75">
      <c r="A90">
        <v>16</v>
      </c>
      <c r="B90" s="16">
        <f>+B89+1</f>
        <v>3</v>
      </c>
      <c r="C90" s="17" t="s">
        <v>138</v>
      </c>
      <c r="D90" s="17" t="s">
        <v>139</v>
      </c>
      <c r="E90" s="17">
        <v>2000</v>
      </c>
      <c r="F90" s="17" t="s">
        <v>130</v>
      </c>
      <c r="G90" s="17" t="s">
        <v>43</v>
      </c>
      <c r="H90" s="53" t="s">
        <v>283</v>
      </c>
      <c r="I90" s="17">
        <v>9</v>
      </c>
      <c r="J90" s="23" t="s">
        <v>343</v>
      </c>
      <c r="K90" s="17">
        <v>9</v>
      </c>
      <c r="L90" s="23">
        <f>I90+K90</f>
        <v>18</v>
      </c>
      <c r="M90" s="71">
        <v>9</v>
      </c>
      <c r="N90" s="17"/>
    </row>
    <row r="91" spans="1:14" ht="12.75">
      <c r="A91">
        <v>18</v>
      </c>
      <c r="B91" s="17"/>
      <c r="C91" s="8"/>
      <c r="D91" s="7"/>
      <c r="E91" s="7"/>
      <c r="F91" s="7"/>
      <c r="G91" s="17"/>
      <c r="H91" s="53"/>
      <c r="I91" s="17"/>
      <c r="J91" s="17"/>
      <c r="K91" s="17"/>
      <c r="L91" s="17"/>
      <c r="M91" s="71"/>
      <c r="N91" s="17"/>
    </row>
    <row r="92" spans="1:14" ht="12.75">
      <c r="A92">
        <v>19</v>
      </c>
      <c r="B92" s="54" t="s">
        <v>140</v>
      </c>
      <c r="C92" s="8"/>
      <c r="D92" s="7"/>
      <c r="E92" s="7"/>
      <c r="F92" s="7"/>
      <c r="G92" s="8"/>
      <c r="H92" s="53"/>
      <c r="I92" s="8"/>
      <c r="J92" s="8"/>
      <c r="K92" s="8"/>
      <c r="L92" s="8"/>
      <c r="M92" s="73"/>
      <c r="N92" s="8"/>
    </row>
    <row r="93" spans="1:14" ht="12.75">
      <c r="A93">
        <v>20</v>
      </c>
      <c r="B93" s="8">
        <v>1</v>
      </c>
      <c r="C93" s="27" t="s">
        <v>158</v>
      </c>
      <c r="D93" s="58" t="s">
        <v>163</v>
      </c>
      <c r="E93" s="8">
        <v>2001</v>
      </c>
      <c r="F93" s="58" t="s">
        <v>98</v>
      </c>
      <c r="G93" s="8" t="s">
        <v>43</v>
      </c>
      <c r="H93" s="53" t="s">
        <v>284</v>
      </c>
      <c r="I93" s="8">
        <v>6</v>
      </c>
      <c r="J93" s="7" t="s">
        <v>386</v>
      </c>
      <c r="K93" s="8">
        <v>8</v>
      </c>
      <c r="L93" s="7">
        <f>I93+K93</f>
        <v>14</v>
      </c>
      <c r="M93" s="73">
        <v>8</v>
      </c>
      <c r="N93" s="8"/>
    </row>
    <row r="94" spans="1:14" ht="12.75">
      <c r="A94">
        <v>21</v>
      </c>
      <c r="B94" s="17">
        <v>2</v>
      </c>
      <c r="C94" s="18" t="s">
        <v>375</v>
      </c>
      <c r="D94" s="18" t="s">
        <v>376</v>
      </c>
      <c r="E94" s="17">
        <v>2001</v>
      </c>
      <c r="F94" s="18" t="s">
        <v>98</v>
      </c>
      <c r="G94" s="17" t="s">
        <v>43</v>
      </c>
      <c r="H94" s="53" t="s">
        <v>285</v>
      </c>
      <c r="I94" s="17">
        <v>11</v>
      </c>
      <c r="J94" s="23" t="s">
        <v>387</v>
      </c>
      <c r="K94" s="17">
        <v>12</v>
      </c>
      <c r="L94" s="23">
        <f>I94+K94</f>
        <v>23</v>
      </c>
      <c r="M94" s="71">
        <v>12</v>
      </c>
      <c r="N94" s="17"/>
    </row>
    <row r="95" spans="1:14" ht="12.75">
      <c r="A95">
        <v>22</v>
      </c>
      <c r="B95" s="17">
        <v>3</v>
      </c>
      <c r="C95" s="18"/>
      <c r="D95" s="18"/>
      <c r="E95" s="17"/>
      <c r="F95" s="18"/>
      <c r="G95" s="17"/>
      <c r="H95" s="53"/>
      <c r="I95" s="17"/>
      <c r="J95" s="17"/>
      <c r="K95" s="17"/>
      <c r="L95" s="23"/>
      <c r="M95" s="71"/>
      <c r="N95" s="17"/>
    </row>
    <row r="96" spans="1:14" ht="12.75">
      <c r="A96">
        <v>23</v>
      </c>
      <c r="B96" s="17">
        <v>4</v>
      </c>
      <c r="C96" s="17"/>
      <c r="D96" s="23"/>
      <c r="E96" s="23" t="s">
        <v>9</v>
      </c>
      <c r="F96" s="23" t="s">
        <v>9</v>
      </c>
      <c r="G96" s="17"/>
      <c r="H96" s="53"/>
      <c r="I96" s="17"/>
      <c r="J96" s="17"/>
      <c r="K96" s="17"/>
      <c r="L96" s="23"/>
      <c r="M96" s="71"/>
      <c r="N96" s="17"/>
    </row>
    <row r="97" spans="1:14" ht="12.75">
      <c r="A97">
        <f>A96+1</f>
        <v>24</v>
      </c>
      <c r="B97" s="16">
        <f>+B96+1</f>
        <v>5</v>
      </c>
      <c r="C97" s="17"/>
      <c r="D97" s="17"/>
      <c r="E97" s="17"/>
      <c r="F97" s="17"/>
      <c r="G97" s="18"/>
      <c r="H97" s="53"/>
      <c r="I97" s="17"/>
      <c r="J97" s="17"/>
      <c r="K97" s="17"/>
      <c r="L97" s="23">
        <f>I97+K97</f>
        <v>0</v>
      </c>
      <c r="M97" s="71"/>
      <c r="N97" s="17"/>
    </row>
    <row r="98" spans="4:6" ht="12.75">
      <c r="D98" s="3"/>
      <c r="E98" s="3"/>
      <c r="F98" s="3"/>
    </row>
    <row r="99" ht="12.75">
      <c r="B99" s="9" t="s">
        <v>241</v>
      </c>
    </row>
    <row r="102" spans="1:12" ht="15.75">
      <c r="A102" s="31" t="s">
        <v>19</v>
      </c>
      <c r="B102" s="32"/>
      <c r="C102" s="32"/>
      <c r="D102" s="33"/>
      <c r="E102" s="33"/>
      <c r="F102" s="33"/>
      <c r="G102" s="33"/>
      <c r="H102" s="33"/>
      <c r="I102" s="33"/>
      <c r="J102" s="33"/>
      <c r="K102" s="33"/>
      <c r="L102" s="33"/>
    </row>
    <row r="103" ht="12.75">
      <c r="A103" s="1"/>
    </row>
    <row r="104" spans="1:13" ht="12.75">
      <c r="A104" t="s">
        <v>36</v>
      </c>
      <c r="B104" t="s">
        <v>37</v>
      </c>
      <c r="C104" t="s">
        <v>2</v>
      </c>
      <c r="D104" t="s">
        <v>3</v>
      </c>
      <c r="E104" t="s">
        <v>23</v>
      </c>
      <c r="F104" t="s">
        <v>24</v>
      </c>
      <c r="G104" t="s">
        <v>25</v>
      </c>
      <c r="H104" t="s">
        <v>39</v>
      </c>
      <c r="I104" t="s">
        <v>29</v>
      </c>
      <c r="J104" t="s">
        <v>40</v>
      </c>
      <c r="K104" t="s">
        <v>29</v>
      </c>
      <c r="L104" t="s">
        <v>13</v>
      </c>
      <c r="M104" s="67" t="s">
        <v>29</v>
      </c>
    </row>
    <row r="105" spans="1:13" ht="12.75">
      <c r="A105">
        <v>2</v>
      </c>
      <c r="B105" s="8">
        <v>1</v>
      </c>
      <c r="C105" s="8" t="s">
        <v>79</v>
      </c>
      <c r="D105" s="8" t="s">
        <v>80</v>
      </c>
      <c r="E105" s="8">
        <v>2000</v>
      </c>
      <c r="F105" s="8" t="s">
        <v>81</v>
      </c>
      <c r="G105" s="8" t="s">
        <v>43</v>
      </c>
      <c r="H105" s="53" t="s">
        <v>274</v>
      </c>
      <c r="I105" s="8">
        <v>1</v>
      </c>
      <c r="J105" s="8" t="s">
        <v>332</v>
      </c>
      <c r="K105" s="8">
        <v>1</v>
      </c>
      <c r="L105" s="7">
        <f aca="true" t="shared" si="1" ref="L105:L111">I105+K105</f>
        <v>2</v>
      </c>
      <c r="M105" s="73">
        <v>1</v>
      </c>
    </row>
    <row r="106" spans="1:13" ht="12.75">
      <c r="A106">
        <v>10</v>
      </c>
      <c r="B106" s="16">
        <f>+B105+1</f>
        <v>2</v>
      </c>
      <c r="C106" s="18" t="s">
        <v>231</v>
      </c>
      <c r="D106" s="18" t="s">
        <v>180</v>
      </c>
      <c r="E106" s="17">
        <v>2001</v>
      </c>
      <c r="F106" s="18" t="s">
        <v>98</v>
      </c>
      <c r="G106" s="18" t="s">
        <v>43</v>
      </c>
      <c r="H106" s="53" t="s">
        <v>278</v>
      </c>
      <c r="I106" s="17">
        <v>2</v>
      </c>
      <c r="J106" s="23" t="s">
        <v>381</v>
      </c>
      <c r="K106" s="17">
        <v>2</v>
      </c>
      <c r="L106" s="23">
        <f t="shared" si="1"/>
        <v>4</v>
      </c>
      <c r="M106" s="71">
        <v>2</v>
      </c>
    </row>
    <row r="107" spans="1:13" ht="12.75">
      <c r="A107">
        <v>14</v>
      </c>
      <c r="B107" s="17">
        <v>1</v>
      </c>
      <c r="C107" s="17" t="s">
        <v>208</v>
      </c>
      <c r="D107" s="17" t="s">
        <v>132</v>
      </c>
      <c r="E107" s="17">
        <v>2000</v>
      </c>
      <c r="F107" s="17" t="s">
        <v>98</v>
      </c>
      <c r="G107" s="17" t="s">
        <v>43</v>
      </c>
      <c r="H107" s="53" t="s">
        <v>281</v>
      </c>
      <c r="I107" s="17">
        <v>3</v>
      </c>
      <c r="J107" s="23" t="s">
        <v>384</v>
      </c>
      <c r="K107" s="17">
        <v>3</v>
      </c>
      <c r="L107" s="23">
        <f t="shared" si="1"/>
        <v>6</v>
      </c>
      <c r="M107" s="71">
        <v>3</v>
      </c>
    </row>
    <row r="108" spans="1:13" ht="12.75">
      <c r="A108">
        <v>4</v>
      </c>
      <c r="B108" s="16">
        <f>+B107+1</f>
        <v>2</v>
      </c>
      <c r="C108" s="18" t="s">
        <v>179</v>
      </c>
      <c r="D108" s="18" t="s">
        <v>178</v>
      </c>
      <c r="E108" s="17">
        <v>2000</v>
      </c>
      <c r="F108" s="18" t="s">
        <v>98</v>
      </c>
      <c r="G108" s="18" t="s">
        <v>43</v>
      </c>
      <c r="H108" s="53" t="s">
        <v>275</v>
      </c>
      <c r="I108" s="17">
        <v>4</v>
      </c>
      <c r="J108" s="23" t="s">
        <v>378</v>
      </c>
      <c r="K108" s="17">
        <v>5</v>
      </c>
      <c r="L108" s="23">
        <f t="shared" si="1"/>
        <v>9</v>
      </c>
      <c r="M108" s="71">
        <v>4</v>
      </c>
    </row>
    <row r="109" spans="1:13" ht="12.75">
      <c r="A109">
        <v>9</v>
      </c>
      <c r="B109" s="16">
        <f>+B108+1</f>
        <v>3</v>
      </c>
      <c r="C109" s="17" t="s">
        <v>136</v>
      </c>
      <c r="D109" s="17" t="s">
        <v>72</v>
      </c>
      <c r="E109" s="17">
        <v>2001</v>
      </c>
      <c r="F109" s="17" t="s">
        <v>130</v>
      </c>
      <c r="G109" s="17" t="s">
        <v>43</v>
      </c>
      <c r="H109" s="53" t="s">
        <v>279</v>
      </c>
      <c r="I109" s="17">
        <v>7</v>
      </c>
      <c r="J109" s="23" t="s">
        <v>380</v>
      </c>
      <c r="K109" s="17">
        <v>4</v>
      </c>
      <c r="L109" s="23">
        <f t="shared" si="1"/>
        <v>11</v>
      </c>
      <c r="M109" s="71">
        <v>5</v>
      </c>
    </row>
    <row r="110" spans="1:13" ht="12.75">
      <c r="A110">
        <v>5</v>
      </c>
      <c r="B110" s="26">
        <f>+B109+1</f>
        <v>4</v>
      </c>
      <c r="C110" s="8" t="s">
        <v>135</v>
      </c>
      <c r="D110" s="8" t="s">
        <v>122</v>
      </c>
      <c r="E110" s="8">
        <v>2001</v>
      </c>
      <c r="F110" s="8" t="s">
        <v>130</v>
      </c>
      <c r="G110" s="8" t="s">
        <v>43</v>
      </c>
      <c r="H110" s="53" t="s">
        <v>276</v>
      </c>
      <c r="I110" s="8">
        <v>5</v>
      </c>
      <c r="J110" s="7" t="s">
        <v>374</v>
      </c>
      <c r="K110" s="8">
        <v>7</v>
      </c>
      <c r="L110" s="7">
        <f t="shared" si="1"/>
        <v>12</v>
      </c>
      <c r="M110" s="73">
        <v>6</v>
      </c>
    </row>
    <row r="111" spans="1:13" ht="12.75">
      <c r="A111">
        <v>15</v>
      </c>
      <c r="B111" s="26">
        <f>+B110+1</f>
        <v>5</v>
      </c>
      <c r="C111" s="8" t="s">
        <v>210</v>
      </c>
      <c r="D111" s="7" t="s">
        <v>56</v>
      </c>
      <c r="E111" s="8">
        <v>2001</v>
      </c>
      <c r="F111" s="7" t="s">
        <v>98</v>
      </c>
      <c r="G111" s="8" t="s">
        <v>43</v>
      </c>
      <c r="H111" s="53" t="s">
        <v>282</v>
      </c>
      <c r="I111" s="8">
        <v>8</v>
      </c>
      <c r="J111" s="7" t="s">
        <v>385</v>
      </c>
      <c r="K111" s="8">
        <v>6</v>
      </c>
      <c r="L111" s="7">
        <f t="shared" si="1"/>
        <v>14</v>
      </c>
      <c r="M111" s="73">
        <v>7</v>
      </c>
    </row>
    <row r="112" spans="1:14" ht="12.75">
      <c r="A112">
        <v>20</v>
      </c>
      <c r="B112" s="8">
        <v>1</v>
      </c>
      <c r="C112" s="27" t="s">
        <v>158</v>
      </c>
      <c r="D112" s="58" t="s">
        <v>163</v>
      </c>
      <c r="E112" s="8">
        <v>2001</v>
      </c>
      <c r="F112" s="58" t="s">
        <v>98</v>
      </c>
      <c r="G112" s="8" t="s">
        <v>43</v>
      </c>
      <c r="H112" s="53" t="s">
        <v>284</v>
      </c>
      <c r="I112" s="8">
        <v>6</v>
      </c>
      <c r="J112" s="7" t="s">
        <v>386</v>
      </c>
      <c r="K112" s="8">
        <v>8</v>
      </c>
      <c r="L112" s="7">
        <f>I112+K112</f>
        <v>14</v>
      </c>
      <c r="M112" s="73">
        <v>8</v>
      </c>
      <c r="N112" s="8"/>
    </row>
    <row r="113" spans="1:14" ht="12.75">
      <c r="A113">
        <v>16</v>
      </c>
      <c r="B113" s="16">
        <f>+B112+1</f>
        <v>2</v>
      </c>
      <c r="C113" s="17" t="s">
        <v>138</v>
      </c>
      <c r="D113" s="17" t="s">
        <v>139</v>
      </c>
      <c r="E113" s="17">
        <v>2000</v>
      </c>
      <c r="F113" s="17" t="s">
        <v>130</v>
      </c>
      <c r="G113" s="17" t="s">
        <v>43</v>
      </c>
      <c r="H113" s="53" t="s">
        <v>283</v>
      </c>
      <c r="I113" s="17">
        <v>9</v>
      </c>
      <c r="J113" s="23" t="s">
        <v>343</v>
      </c>
      <c r="K113" s="17">
        <v>9</v>
      </c>
      <c r="L113" s="23">
        <f>I113+K113</f>
        <v>18</v>
      </c>
      <c r="M113" s="83">
        <v>9</v>
      </c>
      <c r="N113" s="8"/>
    </row>
    <row r="114" spans="1:14" ht="12.75">
      <c r="A114">
        <v>3</v>
      </c>
      <c r="B114" s="16">
        <f>+B113+1</f>
        <v>3</v>
      </c>
      <c r="C114" s="17" t="s">
        <v>137</v>
      </c>
      <c r="D114" s="17" t="s">
        <v>85</v>
      </c>
      <c r="E114" s="17">
        <v>2001</v>
      </c>
      <c r="F114" s="17" t="s">
        <v>130</v>
      </c>
      <c r="G114" s="17" t="s">
        <v>43</v>
      </c>
      <c r="H114" s="53" t="s">
        <v>277</v>
      </c>
      <c r="I114" s="17">
        <v>10</v>
      </c>
      <c r="J114" s="23" t="s">
        <v>379</v>
      </c>
      <c r="K114" s="17">
        <v>10</v>
      </c>
      <c r="L114" s="23">
        <f>I114+K114</f>
        <v>20</v>
      </c>
      <c r="M114" s="83">
        <v>10</v>
      </c>
      <c r="N114" s="8"/>
    </row>
    <row r="115" spans="1:14" ht="12.75">
      <c r="A115">
        <v>8</v>
      </c>
      <c r="B115" s="17">
        <v>1</v>
      </c>
      <c r="C115" s="17" t="s">
        <v>209</v>
      </c>
      <c r="D115" s="17" t="s">
        <v>126</v>
      </c>
      <c r="E115" s="17">
        <v>2001</v>
      </c>
      <c r="F115" s="17" t="s">
        <v>98</v>
      </c>
      <c r="G115" s="17" t="s">
        <v>43</v>
      </c>
      <c r="H115" s="53" t="s">
        <v>280</v>
      </c>
      <c r="I115" s="17">
        <v>12</v>
      </c>
      <c r="J115" s="17" t="s">
        <v>275</v>
      </c>
      <c r="K115" s="17">
        <v>11</v>
      </c>
      <c r="L115" s="23">
        <f>I115+K115</f>
        <v>23</v>
      </c>
      <c r="M115" s="83">
        <v>11</v>
      </c>
      <c r="N115" s="8"/>
    </row>
    <row r="116" spans="1:14" ht="12.75">
      <c r="A116">
        <v>21</v>
      </c>
      <c r="B116" s="17">
        <v>2</v>
      </c>
      <c r="C116" s="18" t="s">
        <v>375</v>
      </c>
      <c r="D116" s="18" t="s">
        <v>376</v>
      </c>
      <c r="E116" s="17">
        <v>2001</v>
      </c>
      <c r="F116" s="18" t="s">
        <v>98</v>
      </c>
      <c r="G116" s="17" t="s">
        <v>43</v>
      </c>
      <c r="H116" s="53" t="s">
        <v>285</v>
      </c>
      <c r="I116" s="17">
        <v>11</v>
      </c>
      <c r="J116" s="23" t="s">
        <v>387</v>
      </c>
      <c r="K116" s="17">
        <v>12</v>
      </c>
      <c r="L116" s="23">
        <f>I116+K116</f>
        <v>23</v>
      </c>
      <c r="M116" s="83">
        <v>12</v>
      </c>
      <c r="N116" s="8"/>
    </row>
    <row r="117" spans="1:13" ht="12.75">
      <c r="A117">
        <v>11</v>
      </c>
      <c r="B117" s="16">
        <v>4</v>
      </c>
      <c r="C117" s="17" t="s">
        <v>383</v>
      </c>
      <c r="D117" s="17" t="s">
        <v>49</v>
      </c>
      <c r="E117" s="17">
        <v>2000</v>
      </c>
      <c r="F117" s="17" t="s">
        <v>130</v>
      </c>
      <c r="G117" s="17"/>
      <c r="H117" s="53" t="s">
        <v>348</v>
      </c>
      <c r="I117" s="17"/>
      <c r="J117" s="23" t="s">
        <v>382</v>
      </c>
      <c r="K117" s="17">
        <v>13</v>
      </c>
      <c r="L117" s="23" t="s">
        <v>349</v>
      </c>
      <c r="M117" s="71" t="s">
        <v>438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8:N91"/>
  <sheetViews>
    <sheetView zoomScale="75" zoomScaleNormal="75" zoomScalePageLayoutView="0" workbookViewId="0" topLeftCell="A47">
      <selection activeCell="M99" sqref="M99"/>
    </sheetView>
  </sheetViews>
  <sheetFormatPr defaultColWidth="9.140625" defaultRowHeight="12.75"/>
  <cols>
    <col min="1" max="1" width="6.28125" style="0" customWidth="1"/>
    <col min="3" max="3" width="21.00390625" style="0" customWidth="1"/>
    <col min="4" max="4" width="22.00390625" style="0" customWidth="1"/>
    <col min="6" max="6" width="33.140625" style="0" customWidth="1"/>
    <col min="7" max="7" width="15.00390625" style="0" customWidth="1"/>
    <col min="8" max="8" width="15.28125" style="0" customWidth="1"/>
    <col min="9" max="9" width="9.57421875" style="0" customWidth="1"/>
    <col min="10" max="10" width="12.140625" style="0" customWidth="1"/>
    <col min="13" max="13" width="12.57421875" style="67" customWidth="1"/>
    <col min="14" max="14" width="23.5742187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8" spans="1:13" s="41" customFormat="1" ht="20.25">
      <c r="A18" s="40" t="s">
        <v>22</v>
      </c>
      <c r="M18" s="64"/>
    </row>
    <row r="19" spans="1:13" s="43" customFormat="1" ht="20.25">
      <c r="A19" s="42"/>
      <c r="M19" s="64"/>
    </row>
    <row r="20" spans="1:13" s="43" customFormat="1" ht="20.25">
      <c r="A20" s="43" t="s">
        <v>36</v>
      </c>
      <c r="B20" s="43" t="s">
        <v>37</v>
      </c>
      <c r="C20" s="43" t="s">
        <v>2</v>
      </c>
      <c r="D20" s="43" t="s">
        <v>3</v>
      </c>
      <c r="E20" s="43" t="s">
        <v>23</v>
      </c>
      <c r="F20" s="43" t="s">
        <v>24</v>
      </c>
      <c r="G20" s="43" t="s">
        <v>25</v>
      </c>
      <c r="H20" s="43" t="s">
        <v>39</v>
      </c>
      <c r="I20" s="43" t="s">
        <v>29</v>
      </c>
      <c r="J20" s="43" t="s">
        <v>40</v>
      </c>
      <c r="K20" s="43" t="s">
        <v>29</v>
      </c>
      <c r="L20" s="43" t="s">
        <v>13</v>
      </c>
      <c r="M20" s="64" t="s">
        <v>29</v>
      </c>
    </row>
    <row r="21" s="43" customFormat="1" ht="20.25">
      <c r="M21" s="64"/>
    </row>
    <row r="22" spans="1:13" s="43" customFormat="1" ht="20.25">
      <c r="A22" s="43">
        <v>1</v>
      </c>
      <c r="B22" s="42" t="s">
        <v>10</v>
      </c>
      <c r="H22" s="49"/>
      <c r="M22" s="64"/>
    </row>
    <row r="23" spans="1:14" s="43" customFormat="1" ht="19.5" customHeight="1">
      <c r="A23" s="43">
        <f>A22+1</f>
        <v>2</v>
      </c>
      <c r="B23" s="44">
        <v>1</v>
      </c>
      <c r="C23" s="44" t="s">
        <v>116</v>
      </c>
      <c r="D23" s="44" t="s">
        <v>110</v>
      </c>
      <c r="E23" s="44">
        <v>2002</v>
      </c>
      <c r="F23" s="44" t="s">
        <v>97</v>
      </c>
      <c r="G23" s="44" t="s">
        <v>44</v>
      </c>
      <c r="H23" s="50" t="s">
        <v>249</v>
      </c>
      <c r="I23" s="44">
        <v>5</v>
      </c>
      <c r="J23" s="45" t="s">
        <v>294</v>
      </c>
      <c r="K23" s="44">
        <v>3</v>
      </c>
      <c r="L23" s="44">
        <f>I23+K23</f>
        <v>8</v>
      </c>
      <c r="M23" s="65">
        <v>4</v>
      </c>
      <c r="N23" s="63"/>
    </row>
    <row r="24" spans="1:13" s="43" customFormat="1" ht="19.5" customHeight="1">
      <c r="A24" s="43">
        <f aca="true" t="shared" si="0" ref="A24:A31">A23+1</f>
        <v>3</v>
      </c>
      <c r="B24" s="46">
        <f>+B23+1</f>
        <v>2</v>
      </c>
      <c r="C24" s="44" t="s">
        <v>117</v>
      </c>
      <c r="D24" s="44" t="s">
        <v>118</v>
      </c>
      <c r="E24" s="44">
        <v>2002</v>
      </c>
      <c r="F24" s="44" t="s">
        <v>97</v>
      </c>
      <c r="G24" s="44" t="s">
        <v>44</v>
      </c>
      <c r="H24" s="50" t="s">
        <v>247</v>
      </c>
      <c r="I24" s="44">
        <v>2</v>
      </c>
      <c r="J24" s="45" t="s">
        <v>343</v>
      </c>
      <c r="K24" s="44">
        <v>1</v>
      </c>
      <c r="L24" s="44">
        <f>I24+K24</f>
        <v>3</v>
      </c>
      <c r="M24" s="65">
        <v>2</v>
      </c>
    </row>
    <row r="25" spans="1:13" s="43" customFormat="1" ht="19.5" customHeight="1">
      <c r="A25" s="43">
        <f t="shared" si="0"/>
        <v>4</v>
      </c>
      <c r="B25" s="46">
        <f>+B24+1</f>
        <v>3</v>
      </c>
      <c r="C25" s="44" t="s">
        <v>149</v>
      </c>
      <c r="D25" s="44" t="s">
        <v>150</v>
      </c>
      <c r="E25" s="44">
        <v>2002</v>
      </c>
      <c r="F25" s="44" t="s">
        <v>98</v>
      </c>
      <c r="G25" s="44" t="s">
        <v>44</v>
      </c>
      <c r="H25" s="50" t="s">
        <v>248</v>
      </c>
      <c r="I25" s="44">
        <v>3</v>
      </c>
      <c r="J25" s="45" t="s">
        <v>344</v>
      </c>
      <c r="K25" s="44">
        <v>4</v>
      </c>
      <c r="L25" s="44">
        <f>I25+K25</f>
        <v>7</v>
      </c>
      <c r="M25" s="65">
        <v>3</v>
      </c>
    </row>
    <row r="26" spans="1:13" s="43" customFormat="1" ht="19.5" customHeight="1">
      <c r="A26" s="43">
        <f t="shared" si="0"/>
        <v>5</v>
      </c>
      <c r="B26" s="46">
        <f>+B25+1</f>
        <v>4</v>
      </c>
      <c r="C26" s="44"/>
      <c r="D26" s="44"/>
      <c r="E26" s="44"/>
      <c r="F26" s="44"/>
      <c r="G26" s="44"/>
      <c r="H26" s="50"/>
      <c r="I26" s="44"/>
      <c r="J26" s="45"/>
      <c r="K26" s="44"/>
      <c r="L26" s="44"/>
      <c r="M26" s="65"/>
    </row>
    <row r="27" spans="1:13" s="43" customFormat="1" ht="19.5" customHeight="1">
      <c r="A27" s="43">
        <f t="shared" si="0"/>
        <v>6</v>
      </c>
      <c r="B27" s="49"/>
      <c r="C27" s="49"/>
      <c r="D27" s="49"/>
      <c r="E27" s="49"/>
      <c r="F27" s="49"/>
      <c r="G27" s="49"/>
      <c r="H27" s="50"/>
      <c r="I27" s="49"/>
      <c r="J27" s="52"/>
      <c r="K27" s="49"/>
      <c r="L27" s="49"/>
      <c r="M27" s="70"/>
    </row>
    <row r="28" spans="1:13" s="43" customFormat="1" ht="19.5" customHeight="1">
      <c r="A28" s="43">
        <f t="shared" si="0"/>
        <v>7</v>
      </c>
      <c r="B28" s="51" t="s">
        <v>11</v>
      </c>
      <c r="C28" s="49"/>
      <c r="D28" s="49"/>
      <c r="E28" s="49"/>
      <c r="F28" s="49"/>
      <c r="G28" s="49"/>
      <c r="H28" s="50"/>
      <c r="I28" s="49"/>
      <c r="J28" s="52"/>
      <c r="K28" s="49"/>
      <c r="L28" s="49"/>
      <c r="M28" s="70"/>
    </row>
    <row r="29" spans="1:13" s="43" customFormat="1" ht="19.5" customHeight="1">
      <c r="A29" s="43">
        <f t="shared" si="0"/>
        <v>8</v>
      </c>
      <c r="B29" s="44">
        <v>1</v>
      </c>
      <c r="C29" s="44"/>
      <c r="D29" s="44"/>
      <c r="E29" s="44"/>
      <c r="F29" s="44"/>
      <c r="G29" s="44" t="s">
        <v>44</v>
      </c>
      <c r="H29" s="50"/>
      <c r="I29" s="44"/>
      <c r="J29" s="45"/>
      <c r="K29" s="44"/>
      <c r="L29" s="44"/>
      <c r="M29" s="65"/>
    </row>
    <row r="30" spans="1:13" s="43" customFormat="1" ht="19.5" customHeight="1">
      <c r="A30" s="43">
        <f t="shared" si="0"/>
        <v>9</v>
      </c>
      <c r="B30" s="46">
        <f>+B29+1</f>
        <v>2</v>
      </c>
      <c r="C30" s="44" t="s">
        <v>120</v>
      </c>
      <c r="D30" s="44" t="s">
        <v>121</v>
      </c>
      <c r="E30" s="44">
        <v>2002</v>
      </c>
      <c r="F30" s="44" t="s">
        <v>97</v>
      </c>
      <c r="G30" s="44" t="s">
        <v>44</v>
      </c>
      <c r="H30" s="50" t="s">
        <v>250</v>
      </c>
      <c r="I30" s="44">
        <v>1</v>
      </c>
      <c r="J30" s="45" t="s">
        <v>345</v>
      </c>
      <c r="K30" s="44">
        <v>2</v>
      </c>
      <c r="L30" s="44">
        <f>I30+K30</f>
        <v>3</v>
      </c>
      <c r="M30" s="65">
        <v>1</v>
      </c>
    </row>
    <row r="31" spans="1:13" s="43" customFormat="1" ht="19.5" customHeight="1">
      <c r="A31" s="43">
        <f t="shared" si="0"/>
        <v>10</v>
      </c>
      <c r="B31" s="46">
        <f>+B30+1</f>
        <v>3</v>
      </c>
      <c r="C31" s="44" t="s">
        <v>107</v>
      </c>
      <c r="D31" s="44" t="s">
        <v>119</v>
      </c>
      <c r="E31" s="44">
        <v>2002</v>
      </c>
      <c r="F31" s="44" t="s">
        <v>97</v>
      </c>
      <c r="G31" s="44" t="s">
        <v>44</v>
      </c>
      <c r="H31" s="50" t="s">
        <v>251</v>
      </c>
      <c r="I31" s="44">
        <v>4</v>
      </c>
      <c r="J31" s="45" t="s">
        <v>346</v>
      </c>
      <c r="K31" s="44">
        <v>5</v>
      </c>
      <c r="L31" s="44">
        <f>I31+K31</f>
        <v>9</v>
      </c>
      <c r="M31" s="65">
        <v>5</v>
      </c>
    </row>
    <row r="32" spans="1:13" s="43" customFormat="1" ht="19.5" customHeight="1">
      <c r="A32" s="43">
        <f>A31+1</f>
        <v>11</v>
      </c>
      <c r="B32" s="46">
        <f>+B31+1</f>
        <v>4</v>
      </c>
      <c r="C32" s="44" t="s">
        <v>347</v>
      </c>
      <c r="D32" s="44"/>
      <c r="E32" s="44"/>
      <c r="F32" s="44" t="s">
        <v>130</v>
      </c>
      <c r="G32" s="44" t="s">
        <v>44</v>
      </c>
      <c r="H32" s="50"/>
      <c r="I32" s="44" t="s">
        <v>348</v>
      </c>
      <c r="J32" s="45" t="s">
        <v>350</v>
      </c>
      <c r="K32" s="44">
        <v>6</v>
      </c>
      <c r="L32" s="44" t="s">
        <v>349</v>
      </c>
      <c r="M32" s="65"/>
    </row>
    <row r="33" spans="2:13" s="43" customFormat="1" ht="19.5" customHeight="1">
      <c r="B33" s="48"/>
      <c r="H33" s="47"/>
      <c r="J33" s="47"/>
      <c r="M33" s="64"/>
    </row>
    <row r="34" spans="2:13" s="43" customFormat="1" ht="20.25">
      <c r="B34" s="43" t="s">
        <v>232</v>
      </c>
      <c r="H34" s="47"/>
      <c r="J34" s="47"/>
      <c r="M34" s="64"/>
    </row>
    <row r="35" spans="8:13" s="43" customFormat="1" ht="20.25">
      <c r="H35" s="47"/>
      <c r="J35" s="47"/>
      <c r="M35" s="64"/>
    </row>
    <row r="36" spans="1:13" s="41" customFormat="1" ht="20.25">
      <c r="A36" s="40" t="s">
        <v>22</v>
      </c>
      <c r="M36" s="64"/>
    </row>
    <row r="37" spans="1:13" s="41" customFormat="1" ht="20.25">
      <c r="A37" s="40"/>
      <c r="M37" s="64"/>
    </row>
    <row r="38" spans="1:13" s="41" customFormat="1" ht="20.25">
      <c r="A38" s="40"/>
      <c r="M38" s="64"/>
    </row>
    <row r="39" spans="2:13" s="43" customFormat="1" ht="20.25">
      <c r="B39" s="68">
        <f>+B36+1</f>
        <v>1</v>
      </c>
      <c r="C39" s="49" t="s">
        <v>120</v>
      </c>
      <c r="D39" s="49" t="s">
        <v>121</v>
      </c>
      <c r="E39" s="49">
        <v>2002</v>
      </c>
      <c r="F39" s="49" t="s">
        <v>97</v>
      </c>
      <c r="G39" s="49" t="s">
        <v>44</v>
      </c>
      <c r="H39" s="69" t="s">
        <v>250</v>
      </c>
      <c r="I39" s="49">
        <v>1</v>
      </c>
      <c r="J39" s="52" t="s">
        <v>345</v>
      </c>
      <c r="K39" s="49">
        <v>2</v>
      </c>
      <c r="L39" s="49">
        <f>I39+K39</f>
        <v>3</v>
      </c>
      <c r="M39" s="70">
        <v>1</v>
      </c>
    </row>
    <row r="40" spans="2:13" s="43" customFormat="1" ht="20.25">
      <c r="B40" s="68">
        <f>+B39+1</f>
        <v>2</v>
      </c>
      <c r="C40" s="49" t="s">
        <v>117</v>
      </c>
      <c r="D40" s="49" t="s">
        <v>118</v>
      </c>
      <c r="E40" s="49">
        <v>2002</v>
      </c>
      <c r="F40" s="49" t="s">
        <v>97</v>
      </c>
      <c r="G40" s="49" t="s">
        <v>44</v>
      </c>
      <c r="H40" s="69" t="s">
        <v>247</v>
      </c>
      <c r="I40" s="49">
        <v>2</v>
      </c>
      <c r="J40" s="52" t="s">
        <v>343</v>
      </c>
      <c r="K40" s="49">
        <v>1</v>
      </c>
      <c r="L40" s="49">
        <f>I40+K40</f>
        <v>3</v>
      </c>
      <c r="M40" s="70">
        <v>2</v>
      </c>
    </row>
    <row r="41" spans="2:13" s="43" customFormat="1" ht="20.25">
      <c r="B41" s="68">
        <f>+B40+1</f>
        <v>3</v>
      </c>
      <c r="C41" s="49" t="s">
        <v>149</v>
      </c>
      <c r="D41" s="49" t="s">
        <v>150</v>
      </c>
      <c r="E41" s="49">
        <v>2002</v>
      </c>
      <c r="F41" s="49" t="s">
        <v>98</v>
      </c>
      <c r="G41" s="49" t="s">
        <v>44</v>
      </c>
      <c r="H41" s="69" t="s">
        <v>248</v>
      </c>
      <c r="I41" s="49">
        <v>3</v>
      </c>
      <c r="J41" s="52" t="s">
        <v>344</v>
      </c>
      <c r="K41" s="49">
        <v>4</v>
      </c>
      <c r="L41" s="49">
        <f>I41+K41</f>
        <v>7</v>
      </c>
      <c r="M41" s="70">
        <v>3</v>
      </c>
    </row>
    <row r="42" spans="2:14" s="43" customFormat="1" ht="19.5" customHeight="1">
      <c r="B42" s="44">
        <v>1</v>
      </c>
      <c r="C42" s="44" t="s">
        <v>116</v>
      </c>
      <c r="D42" s="44" t="s">
        <v>110</v>
      </c>
      <c r="E42" s="44">
        <v>2002</v>
      </c>
      <c r="F42" s="44" t="s">
        <v>97</v>
      </c>
      <c r="G42" s="44" t="s">
        <v>44</v>
      </c>
      <c r="H42" s="50" t="s">
        <v>249</v>
      </c>
      <c r="I42" s="44">
        <v>5</v>
      </c>
      <c r="J42" s="45" t="s">
        <v>294</v>
      </c>
      <c r="K42" s="44">
        <v>3</v>
      </c>
      <c r="L42" s="44">
        <f>I42+K42</f>
        <v>8</v>
      </c>
      <c r="M42" s="65">
        <v>4</v>
      </c>
      <c r="N42" s="63"/>
    </row>
    <row r="43" spans="2:13" s="43" customFormat="1" ht="19.5" customHeight="1">
      <c r="B43" s="46">
        <f>+B42+1</f>
        <v>2</v>
      </c>
      <c r="C43" s="44" t="s">
        <v>107</v>
      </c>
      <c r="D43" s="44" t="s">
        <v>119</v>
      </c>
      <c r="E43" s="44">
        <v>2002</v>
      </c>
      <c r="F43" s="44" t="s">
        <v>97</v>
      </c>
      <c r="G43" s="44" t="s">
        <v>44</v>
      </c>
      <c r="H43" s="50" t="s">
        <v>251</v>
      </c>
      <c r="I43" s="44">
        <v>4</v>
      </c>
      <c r="J43" s="45" t="s">
        <v>346</v>
      </c>
      <c r="K43" s="44">
        <v>5</v>
      </c>
      <c r="L43" s="44">
        <f>I43+K43</f>
        <v>9</v>
      </c>
      <c r="M43" s="65">
        <v>5</v>
      </c>
    </row>
    <row r="44" spans="2:13" s="43" customFormat="1" ht="19.5" customHeight="1">
      <c r="B44" s="46" t="e">
        <f>+#REF!+1</f>
        <v>#REF!</v>
      </c>
      <c r="C44" s="44" t="s">
        <v>347</v>
      </c>
      <c r="D44" s="44"/>
      <c r="E44" s="44"/>
      <c r="F44" s="44" t="s">
        <v>130</v>
      </c>
      <c r="G44" s="44" t="s">
        <v>44</v>
      </c>
      <c r="H44" s="50"/>
      <c r="I44" s="44" t="s">
        <v>348</v>
      </c>
      <c r="J44" s="45" t="s">
        <v>350</v>
      </c>
      <c r="K44" s="44">
        <v>6</v>
      </c>
      <c r="L44" s="44" t="s">
        <v>349</v>
      </c>
      <c r="M44" s="65"/>
    </row>
    <row r="45" spans="2:13" s="43" customFormat="1" ht="19.5" customHeight="1">
      <c r="B45" s="48"/>
      <c r="H45" s="47"/>
      <c r="J45" s="47"/>
      <c r="M45" s="64"/>
    </row>
    <row r="46" spans="2:13" s="43" customFormat="1" ht="20.25">
      <c r="B46" s="43" t="s">
        <v>232</v>
      </c>
      <c r="H46" s="47"/>
      <c r="J46" s="47"/>
      <c r="M46" s="64"/>
    </row>
    <row r="47" spans="2:13" s="37" customFormat="1" ht="18">
      <c r="B47" s="39"/>
      <c r="H47" s="38"/>
      <c r="J47" s="38"/>
      <c r="M47" s="66"/>
    </row>
    <row r="48" spans="2:12" ht="12.75">
      <c r="B48" s="2"/>
      <c r="H48" s="3"/>
      <c r="J48" s="3"/>
      <c r="L48" s="3"/>
    </row>
    <row r="49" spans="2:12" ht="12.75">
      <c r="B49" s="2"/>
      <c r="H49" s="3"/>
      <c r="J49" s="3"/>
      <c r="L49" s="3"/>
    </row>
    <row r="51" spans="1:13" s="36" customFormat="1" ht="19.5" customHeight="1">
      <c r="A51" s="40" t="s">
        <v>20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64"/>
    </row>
    <row r="52" spans="1:13" s="37" customFormat="1" ht="19.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64"/>
    </row>
    <row r="53" spans="1:13" s="37" customFormat="1" ht="19.5" customHeight="1">
      <c r="A53" s="43" t="s">
        <v>36</v>
      </c>
      <c r="B53" s="43" t="s">
        <v>37</v>
      </c>
      <c r="C53" s="43" t="s">
        <v>2</v>
      </c>
      <c r="D53" s="43" t="s">
        <v>3</v>
      </c>
      <c r="E53" s="43" t="s">
        <v>23</v>
      </c>
      <c r="F53" s="43" t="s">
        <v>24</v>
      </c>
      <c r="G53" s="43" t="s">
        <v>25</v>
      </c>
      <c r="H53" s="43" t="s">
        <v>39</v>
      </c>
      <c r="I53" s="43" t="s">
        <v>29</v>
      </c>
      <c r="J53" s="43" t="s">
        <v>40</v>
      </c>
      <c r="K53" s="43" t="s">
        <v>29</v>
      </c>
      <c r="L53" s="43" t="s">
        <v>13</v>
      </c>
      <c r="M53" s="64" t="s">
        <v>29</v>
      </c>
    </row>
    <row r="54" spans="1:13" s="37" customFormat="1" ht="19.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64"/>
    </row>
    <row r="55" spans="1:13" s="37" customFormat="1" ht="19.5" customHeight="1">
      <c r="A55" s="43">
        <v>1</v>
      </c>
      <c r="B55" s="42" t="s">
        <v>10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64"/>
    </row>
    <row r="56" spans="1:13" s="37" customFormat="1" ht="19.5" customHeight="1">
      <c r="A56" s="43">
        <f>A55+1</f>
        <v>2</v>
      </c>
      <c r="B56" s="44">
        <v>1</v>
      </c>
      <c r="C56" s="44"/>
      <c r="D56" s="44"/>
      <c r="E56" s="44"/>
      <c r="F56" s="44"/>
      <c r="G56" s="44"/>
      <c r="H56" s="45"/>
      <c r="I56" s="44"/>
      <c r="J56" s="45"/>
      <c r="K56" s="44"/>
      <c r="L56" s="44"/>
      <c r="M56" s="65"/>
    </row>
    <row r="57" spans="1:13" s="37" customFormat="1" ht="19.5" customHeight="1">
      <c r="A57" s="43">
        <v>3</v>
      </c>
      <c r="B57" s="46">
        <f>+B56+1</f>
        <v>2</v>
      </c>
      <c r="C57" s="44" t="s">
        <v>151</v>
      </c>
      <c r="D57" s="44" t="s">
        <v>153</v>
      </c>
      <c r="E57" s="44">
        <v>2002</v>
      </c>
      <c r="F57" s="44" t="s">
        <v>98</v>
      </c>
      <c r="G57" s="44" t="s">
        <v>45</v>
      </c>
      <c r="H57" s="50" t="s">
        <v>252</v>
      </c>
      <c r="I57" s="44">
        <v>5</v>
      </c>
      <c r="J57" s="45" t="s">
        <v>351</v>
      </c>
      <c r="K57" s="44">
        <v>4</v>
      </c>
      <c r="L57" s="44">
        <f>I57+K57</f>
        <v>9</v>
      </c>
      <c r="M57" s="65">
        <v>4</v>
      </c>
    </row>
    <row r="58" spans="1:13" s="37" customFormat="1" ht="19.5" customHeight="1">
      <c r="A58" s="43">
        <v>4</v>
      </c>
      <c r="B58" s="46">
        <f>+B57+1</f>
        <v>3</v>
      </c>
      <c r="C58" s="44" t="s">
        <v>129</v>
      </c>
      <c r="D58" s="44" t="s">
        <v>76</v>
      </c>
      <c r="E58" s="44">
        <v>2002</v>
      </c>
      <c r="F58" s="44" t="s">
        <v>130</v>
      </c>
      <c r="G58" s="44" t="s">
        <v>45</v>
      </c>
      <c r="H58" s="50" t="s">
        <v>254</v>
      </c>
      <c r="I58" s="44">
        <v>7</v>
      </c>
      <c r="J58" s="45" t="s">
        <v>353</v>
      </c>
      <c r="K58" s="44">
        <v>9</v>
      </c>
      <c r="L58" s="44">
        <f>I58+K58</f>
        <v>16</v>
      </c>
      <c r="M58" s="65">
        <v>9</v>
      </c>
    </row>
    <row r="59" spans="1:13" s="37" customFormat="1" ht="19.5" customHeight="1">
      <c r="A59" s="43">
        <v>5</v>
      </c>
      <c r="B59" s="46">
        <f>+B58+1</f>
        <v>4</v>
      </c>
      <c r="C59" s="44" t="s">
        <v>80</v>
      </c>
      <c r="D59" s="44" t="s">
        <v>56</v>
      </c>
      <c r="E59" s="44">
        <v>2003</v>
      </c>
      <c r="F59" s="44" t="s">
        <v>97</v>
      </c>
      <c r="G59" s="44" t="s">
        <v>45</v>
      </c>
      <c r="H59" s="50" t="s">
        <v>253</v>
      </c>
      <c r="I59" s="44">
        <v>6</v>
      </c>
      <c r="J59" s="45" t="s">
        <v>352</v>
      </c>
      <c r="K59" s="44">
        <v>5</v>
      </c>
      <c r="L59" s="44">
        <f>I59+K59</f>
        <v>11</v>
      </c>
      <c r="M59" s="65">
        <v>6</v>
      </c>
    </row>
    <row r="60" spans="1:13" s="37" customFormat="1" ht="19.5" customHeight="1">
      <c r="A60" s="43">
        <v>6</v>
      </c>
      <c r="B60" s="49"/>
      <c r="C60" s="49"/>
      <c r="D60" s="49"/>
      <c r="E60" s="49"/>
      <c r="F60" s="49"/>
      <c r="G60" s="49"/>
      <c r="H60" s="50"/>
      <c r="I60" s="43"/>
      <c r="J60" s="47"/>
      <c r="K60" s="43"/>
      <c r="L60" s="44"/>
      <c r="M60" s="64"/>
    </row>
    <row r="61" spans="1:13" s="37" customFormat="1" ht="19.5" customHeight="1">
      <c r="A61" s="43">
        <v>7</v>
      </c>
      <c r="B61" s="51" t="s">
        <v>11</v>
      </c>
      <c r="C61" s="49"/>
      <c r="D61" s="49"/>
      <c r="E61" s="49"/>
      <c r="F61" s="49"/>
      <c r="G61" s="49"/>
      <c r="H61" s="50"/>
      <c r="I61" s="43"/>
      <c r="J61" s="47"/>
      <c r="K61" s="43"/>
      <c r="L61" s="44"/>
      <c r="M61" s="64"/>
    </row>
    <row r="62" spans="1:13" s="37" customFormat="1" ht="19.5" customHeight="1">
      <c r="A62" s="43">
        <v>8</v>
      </c>
      <c r="B62" s="44">
        <v>1</v>
      </c>
      <c r="C62" s="44" t="s">
        <v>127</v>
      </c>
      <c r="D62" s="44" t="s">
        <v>49</v>
      </c>
      <c r="E62" s="44">
        <v>2002</v>
      </c>
      <c r="F62" s="44" t="s">
        <v>97</v>
      </c>
      <c r="G62" s="44" t="s">
        <v>45</v>
      </c>
      <c r="H62" s="50" t="s">
        <v>257</v>
      </c>
      <c r="I62" s="44">
        <v>4</v>
      </c>
      <c r="J62" s="45" t="s">
        <v>357</v>
      </c>
      <c r="K62" s="44">
        <v>7</v>
      </c>
      <c r="L62" s="44">
        <f>I62+K62</f>
        <v>11</v>
      </c>
      <c r="M62" s="65">
        <v>5</v>
      </c>
    </row>
    <row r="63" spans="1:13" s="37" customFormat="1" ht="19.5" customHeight="1">
      <c r="A63" s="43">
        <v>9</v>
      </c>
      <c r="B63" s="46">
        <f>+B62+1</f>
        <v>2</v>
      </c>
      <c r="C63" s="44" t="s">
        <v>154</v>
      </c>
      <c r="D63" s="44" t="s">
        <v>56</v>
      </c>
      <c r="E63" s="44">
        <v>2002</v>
      </c>
      <c r="F63" s="44" t="s">
        <v>98</v>
      </c>
      <c r="G63" s="44" t="s">
        <v>45</v>
      </c>
      <c r="H63" s="50" t="s">
        <v>255</v>
      </c>
      <c r="I63" s="44">
        <v>1</v>
      </c>
      <c r="J63" s="45" t="s">
        <v>354</v>
      </c>
      <c r="K63" s="44">
        <v>1</v>
      </c>
      <c r="L63" s="44">
        <f>I63+K63</f>
        <v>2</v>
      </c>
      <c r="M63" s="65">
        <v>1</v>
      </c>
    </row>
    <row r="64" spans="1:13" s="37" customFormat="1" ht="19.5" customHeight="1">
      <c r="A64" s="43">
        <v>10</v>
      </c>
      <c r="B64" s="46">
        <f>+B63+1</f>
        <v>3</v>
      </c>
      <c r="C64" s="44" t="s">
        <v>131</v>
      </c>
      <c r="D64" s="44" t="s">
        <v>132</v>
      </c>
      <c r="E64" s="44">
        <v>2002</v>
      </c>
      <c r="F64" s="44" t="s">
        <v>130</v>
      </c>
      <c r="G64" s="44" t="s">
        <v>45</v>
      </c>
      <c r="H64" s="50" t="s">
        <v>256</v>
      </c>
      <c r="I64" s="44">
        <v>3</v>
      </c>
      <c r="J64" s="45" t="s">
        <v>355</v>
      </c>
      <c r="K64" s="44">
        <v>3</v>
      </c>
      <c r="L64" s="44">
        <f>I64+K64</f>
        <v>6</v>
      </c>
      <c r="M64" s="65">
        <v>3</v>
      </c>
    </row>
    <row r="65" spans="1:13" s="37" customFormat="1" ht="19.5" customHeight="1">
      <c r="A65" s="43">
        <v>11</v>
      </c>
      <c r="B65" s="46">
        <f>+B64+1</f>
        <v>4</v>
      </c>
      <c r="C65" s="44" t="s">
        <v>207</v>
      </c>
      <c r="D65" s="44" t="s">
        <v>132</v>
      </c>
      <c r="E65" s="44">
        <v>2002</v>
      </c>
      <c r="F65" s="44" t="s">
        <v>98</v>
      </c>
      <c r="G65" s="44" t="s">
        <v>45</v>
      </c>
      <c r="H65" s="50" t="s">
        <v>258</v>
      </c>
      <c r="I65" s="44">
        <v>9</v>
      </c>
      <c r="J65" s="45" t="s">
        <v>356</v>
      </c>
      <c r="K65" s="44">
        <v>6</v>
      </c>
      <c r="L65" s="44">
        <f>I65+K65</f>
        <v>15</v>
      </c>
      <c r="M65" s="65">
        <v>7</v>
      </c>
    </row>
    <row r="66" spans="1:13" s="37" customFormat="1" ht="19.5" customHeight="1">
      <c r="A66" s="43">
        <v>12</v>
      </c>
      <c r="B66" s="49"/>
      <c r="C66" s="49"/>
      <c r="D66" s="52"/>
      <c r="E66" s="52"/>
      <c r="F66" s="52"/>
      <c r="G66" s="49"/>
      <c r="H66" s="50"/>
      <c r="I66" s="49"/>
      <c r="J66" s="43"/>
      <c r="K66" s="43"/>
      <c r="L66" s="44"/>
      <c r="M66" s="64"/>
    </row>
    <row r="67" spans="1:13" s="37" customFormat="1" ht="19.5" customHeight="1">
      <c r="A67" s="43">
        <v>13</v>
      </c>
      <c r="B67" s="51" t="s">
        <v>94</v>
      </c>
      <c r="C67" s="49"/>
      <c r="D67" s="49"/>
      <c r="E67" s="49"/>
      <c r="F67" s="49"/>
      <c r="G67" s="49"/>
      <c r="H67" s="50"/>
      <c r="I67" s="49"/>
      <c r="J67" s="47"/>
      <c r="K67" s="43"/>
      <c r="L67" s="44"/>
      <c r="M67" s="64"/>
    </row>
    <row r="68" spans="1:13" s="37" customFormat="1" ht="19.5" customHeight="1">
      <c r="A68" s="43">
        <v>14</v>
      </c>
      <c r="B68" s="44">
        <v>1</v>
      </c>
      <c r="C68" s="44" t="s">
        <v>133</v>
      </c>
      <c r="D68" s="44" t="s">
        <v>134</v>
      </c>
      <c r="E68" s="44">
        <v>2002</v>
      </c>
      <c r="F68" s="44" t="s">
        <v>130</v>
      </c>
      <c r="G68" s="44" t="s">
        <v>45</v>
      </c>
      <c r="H68" s="50" t="s">
        <v>259</v>
      </c>
      <c r="I68" s="44">
        <v>2</v>
      </c>
      <c r="J68" s="45" t="s">
        <v>358</v>
      </c>
      <c r="K68" s="44">
        <v>2</v>
      </c>
      <c r="L68" s="44">
        <f>I68+K68</f>
        <v>4</v>
      </c>
      <c r="M68" s="65">
        <v>2</v>
      </c>
    </row>
    <row r="69" spans="1:13" s="37" customFormat="1" ht="19.5" customHeight="1">
      <c r="A69" s="43">
        <v>15</v>
      </c>
      <c r="B69" s="46">
        <v>2</v>
      </c>
      <c r="C69" s="44" t="s">
        <v>95</v>
      </c>
      <c r="D69" s="44" t="s">
        <v>128</v>
      </c>
      <c r="E69" s="44">
        <v>2002</v>
      </c>
      <c r="F69" s="44" t="s">
        <v>97</v>
      </c>
      <c r="G69" s="44" t="s">
        <v>45</v>
      </c>
      <c r="H69" s="50" t="s">
        <v>260</v>
      </c>
      <c r="I69" s="44">
        <v>8</v>
      </c>
      <c r="J69" s="45" t="s">
        <v>359</v>
      </c>
      <c r="K69" s="44">
        <v>8</v>
      </c>
      <c r="L69" s="44">
        <f>I69+K69</f>
        <v>16</v>
      </c>
      <c r="M69" s="65">
        <v>8</v>
      </c>
    </row>
    <row r="70" spans="1:13" s="37" customFormat="1" ht="19.5" customHeight="1">
      <c r="A70" s="43">
        <v>16</v>
      </c>
      <c r="B70" s="46">
        <v>3</v>
      </c>
      <c r="C70" s="44"/>
      <c r="D70" s="44"/>
      <c r="E70" s="44"/>
      <c r="F70" s="44"/>
      <c r="G70" s="44"/>
      <c r="H70" s="50"/>
      <c r="I70" s="44"/>
      <c r="J70" s="45"/>
      <c r="K70" s="44"/>
      <c r="L70" s="44"/>
      <c r="M70" s="65"/>
    </row>
    <row r="71" spans="1:13" s="37" customFormat="1" ht="19.5" customHeight="1">
      <c r="A71" s="43">
        <f>A70+1</f>
        <v>17</v>
      </c>
      <c r="B71" s="46">
        <v>4</v>
      </c>
      <c r="C71" s="44"/>
      <c r="D71" s="44"/>
      <c r="E71" s="44"/>
      <c r="F71" s="44"/>
      <c r="G71" s="44"/>
      <c r="H71" s="45"/>
      <c r="I71" s="44"/>
      <c r="J71" s="45"/>
      <c r="K71" s="44"/>
      <c r="L71" s="23"/>
      <c r="M71" s="65"/>
    </row>
    <row r="72" spans="1:13" s="37" customFormat="1" ht="19.5" customHeight="1">
      <c r="A72" s="43"/>
      <c r="B72" s="43"/>
      <c r="C72" s="43"/>
      <c r="D72" s="47"/>
      <c r="E72" s="47"/>
      <c r="F72" s="47" t="s">
        <v>9</v>
      </c>
      <c r="G72" s="43"/>
      <c r="H72" s="43"/>
      <c r="I72" s="43"/>
      <c r="J72" s="49"/>
      <c r="K72" s="49"/>
      <c r="L72" s="49"/>
      <c r="M72" s="64"/>
    </row>
    <row r="73" spans="1:13" s="37" customFormat="1" ht="19.5" customHeight="1">
      <c r="A73" s="43"/>
      <c r="B73" s="43" t="s">
        <v>229</v>
      </c>
      <c r="C73" s="43"/>
      <c r="D73" s="47"/>
      <c r="E73" s="47"/>
      <c r="F73" s="47" t="s">
        <v>9</v>
      </c>
      <c r="G73" s="43"/>
      <c r="H73" s="43"/>
      <c r="I73" s="43"/>
      <c r="J73" s="49"/>
      <c r="K73" s="49"/>
      <c r="L73" s="49"/>
      <c r="M73" s="64"/>
    </row>
    <row r="74" spans="1:13" ht="19.5" customHeight="1">
      <c r="A74" s="43"/>
      <c r="B74" s="43"/>
      <c r="C74" s="43"/>
      <c r="D74" s="47" t="s">
        <v>9</v>
      </c>
      <c r="E74" s="47" t="s">
        <v>9</v>
      </c>
      <c r="F74" s="47" t="s">
        <v>9</v>
      </c>
      <c r="G74" s="43"/>
      <c r="H74" s="43"/>
      <c r="I74" s="43"/>
      <c r="J74" s="49"/>
      <c r="K74" s="49"/>
      <c r="L74" s="49"/>
      <c r="M74" s="64"/>
    </row>
    <row r="75" spans="1:13" s="36" customFormat="1" ht="19.5" customHeight="1">
      <c r="A75" s="40" t="s">
        <v>20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64"/>
    </row>
    <row r="76" spans="1:13" s="37" customFormat="1" ht="19.5" customHeight="1">
      <c r="A76" s="4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64"/>
    </row>
    <row r="77" spans="1:13" s="37" customFormat="1" ht="19.5" customHeight="1">
      <c r="A77" s="43" t="s">
        <v>36</v>
      </c>
      <c r="B77" s="43" t="s">
        <v>37</v>
      </c>
      <c r="C77" s="43" t="s">
        <v>2</v>
      </c>
      <c r="D77" s="43" t="s">
        <v>3</v>
      </c>
      <c r="E77" s="43" t="s">
        <v>23</v>
      </c>
      <c r="F77" s="43" t="s">
        <v>24</v>
      </c>
      <c r="G77" s="43" t="s">
        <v>25</v>
      </c>
      <c r="H77" s="43" t="s">
        <v>39</v>
      </c>
      <c r="I77" s="43" t="s">
        <v>29</v>
      </c>
      <c r="J77" s="43" t="s">
        <v>40</v>
      </c>
      <c r="K77" s="43" t="s">
        <v>29</v>
      </c>
      <c r="L77" s="43" t="s">
        <v>13</v>
      </c>
      <c r="M77" s="64" t="s">
        <v>29</v>
      </c>
    </row>
    <row r="78" spans="1:13" ht="20.25">
      <c r="A78" s="43"/>
      <c r="B78" s="43"/>
      <c r="C78" s="43"/>
      <c r="D78" s="47" t="s">
        <v>9</v>
      </c>
      <c r="E78" s="47" t="s">
        <v>9</v>
      </c>
      <c r="F78" s="47" t="s">
        <v>9</v>
      </c>
      <c r="G78" s="43"/>
      <c r="H78" s="43"/>
      <c r="I78" s="43"/>
      <c r="J78" s="49"/>
      <c r="K78" s="49"/>
      <c r="L78" s="49"/>
      <c r="M78" s="64"/>
    </row>
    <row r="79" spans="1:13" ht="20.25">
      <c r="A79" s="43">
        <v>9</v>
      </c>
      <c r="B79" s="68">
        <f>+B78+1</f>
        <v>1</v>
      </c>
      <c r="C79" s="49" t="s">
        <v>154</v>
      </c>
      <c r="D79" s="49" t="s">
        <v>56</v>
      </c>
      <c r="E79" s="49">
        <v>2002</v>
      </c>
      <c r="F79" s="49" t="s">
        <v>98</v>
      </c>
      <c r="G79" s="49" t="s">
        <v>45</v>
      </c>
      <c r="H79" s="69" t="s">
        <v>255</v>
      </c>
      <c r="I79" s="49">
        <v>1</v>
      </c>
      <c r="J79" s="52" t="s">
        <v>354</v>
      </c>
      <c r="K79" s="49">
        <v>1</v>
      </c>
      <c r="L79" s="49">
        <f aca="true" t="shared" si="1" ref="L79:L87">I79+K79</f>
        <v>2</v>
      </c>
      <c r="M79" s="70">
        <v>1</v>
      </c>
    </row>
    <row r="80" spans="1:13" ht="20.25">
      <c r="A80" s="43">
        <v>14</v>
      </c>
      <c r="B80" s="44">
        <v>1</v>
      </c>
      <c r="C80" s="44" t="s">
        <v>133</v>
      </c>
      <c r="D80" s="44" t="s">
        <v>134</v>
      </c>
      <c r="E80" s="44">
        <v>2002</v>
      </c>
      <c r="F80" s="44" t="s">
        <v>130</v>
      </c>
      <c r="G80" s="44" t="s">
        <v>45</v>
      </c>
      <c r="H80" s="50" t="s">
        <v>259</v>
      </c>
      <c r="I80" s="44">
        <v>2</v>
      </c>
      <c r="J80" s="45" t="s">
        <v>358</v>
      </c>
      <c r="K80" s="44">
        <v>2</v>
      </c>
      <c r="L80" s="44">
        <f t="shared" si="1"/>
        <v>4</v>
      </c>
      <c r="M80" s="65">
        <v>2</v>
      </c>
    </row>
    <row r="81" spans="1:13" ht="20.25">
      <c r="A81" s="43">
        <v>10</v>
      </c>
      <c r="B81" s="46">
        <f>+B80+1</f>
        <v>2</v>
      </c>
      <c r="C81" s="44" t="s">
        <v>131</v>
      </c>
      <c r="D81" s="44" t="s">
        <v>132</v>
      </c>
      <c r="E81" s="44">
        <v>2002</v>
      </c>
      <c r="F81" s="44" t="s">
        <v>130</v>
      </c>
      <c r="G81" s="44" t="s">
        <v>45</v>
      </c>
      <c r="H81" s="50" t="s">
        <v>256</v>
      </c>
      <c r="I81" s="44">
        <v>3</v>
      </c>
      <c r="J81" s="45" t="s">
        <v>355</v>
      </c>
      <c r="K81" s="44">
        <v>3</v>
      </c>
      <c r="L81" s="44">
        <f t="shared" si="1"/>
        <v>6</v>
      </c>
      <c r="M81" s="65">
        <v>3</v>
      </c>
    </row>
    <row r="82" spans="1:13" ht="20.25">
      <c r="A82" s="43">
        <v>3</v>
      </c>
      <c r="B82" s="46">
        <f>+B81+1</f>
        <v>3</v>
      </c>
      <c r="C82" s="44" t="s">
        <v>151</v>
      </c>
      <c r="D82" s="44" t="s">
        <v>153</v>
      </c>
      <c r="E82" s="44">
        <v>2002</v>
      </c>
      <c r="F82" s="44" t="s">
        <v>98</v>
      </c>
      <c r="G82" s="44" t="s">
        <v>45</v>
      </c>
      <c r="H82" s="50" t="s">
        <v>252</v>
      </c>
      <c r="I82" s="44">
        <v>5</v>
      </c>
      <c r="J82" s="45" t="s">
        <v>351</v>
      </c>
      <c r="K82" s="44">
        <v>4</v>
      </c>
      <c r="L82" s="44">
        <f t="shared" si="1"/>
        <v>9</v>
      </c>
      <c r="M82" s="65">
        <v>4</v>
      </c>
    </row>
    <row r="83" spans="1:13" ht="20.25">
      <c r="A83" s="43">
        <v>8</v>
      </c>
      <c r="B83" s="44">
        <v>1</v>
      </c>
      <c r="C83" s="44" t="s">
        <v>127</v>
      </c>
      <c r="D83" s="44" t="s">
        <v>49</v>
      </c>
      <c r="E83" s="44">
        <v>2002</v>
      </c>
      <c r="F83" s="44" t="s">
        <v>97</v>
      </c>
      <c r="G83" s="44" t="s">
        <v>45</v>
      </c>
      <c r="H83" s="50" t="s">
        <v>257</v>
      </c>
      <c r="I83" s="44">
        <v>4</v>
      </c>
      <c r="J83" s="45" t="s">
        <v>357</v>
      </c>
      <c r="K83" s="44">
        <v>7</v>
      </c>
      <c r="L83" s="44">
        <f t="shared" si="1"/>
        <v>11</v>
      </c>
      <c r="M83" s="65">
        <v>5</v>
      </c>
    </row>
    <row r="84" spans="1:13" ht="20.25">
      <c r="A84" s="43">
        <v>5</v>
      </c>
      <c r="B84" s="68">
        <f>+B83+1</f>
        <v>2</v>
      </c>
      <c r="C84" s="49" t="s">
        <v>80</v>
      </c>
      <c r="D84" s="49" t="s">
        <v>56</v>
      </c>
      <c r="E84" s="49">
        <v>2003</v>
      </c>
      <c r="F84" s="49" t="s">
        <v>97</v>
      </c>
      <c r="G84" s="49" t="s">
        <v>45</v>
      </c>
      <c r="H84" s="50" t="s">
        <v>253</v>
      </c>
      <c r="I84" s="49">
        <v>6</v>
      </c>
      <c r="J84" s="52" t="s">
        <v>352</v>
      </c>
      <c r="K84" s="49">
        <v>5</v>
      </c>
      <c r="L84" s="44">
        <f t="shared" si="1"/>
        <v>11</v>
      </c>
      <c r="M84" s="70">
        <v>6</v>
      </c>
    </row>
    <row r="85" spans="1:13" ht="20.25">
      <c r="A85" s="43">
        <v>11</v>
      </c>
      <c r="B85" s="68">
        <f>+B84+1</f>
        <v>3</v>
      </c>
      <c r="C85" s="49" t="s">
        <v>207</v>
      </c>
      <c r="D85" s="49" t="s">
        <v>132</v>
      </c>
      <c r="E85" s="49">
        <v>2002</v>
      </c>
      <c r="F85" s="49" t="s">
        <v>98</v>
      </c>
      <c r="G85" s="49" t="s">
        <v>45</v>
      </c>
      <c r="H85" s="50" t="s">
        <v>258</v>
      </c>
      <c r="I85" s="49">
        <v>9</v>
      </c>
      <c r="J85" s="52" t="s">
        <v>356</v>
      </c>
      <c r="K85" s="49">
        <v>6</v>
      </c>
      <c r="L85" s="44">
        <f t="shared" si="1"/>
        <v>15</v>
      </c>
      <c r="M85" s="70">
        <v>7</v>
      </c>
    </row>
    <row r="86" spans="1:13" ht="20.25">
      <c r="A86" s="43">
        <v>15</v>
      </c>
      <c r="B86" s="46">
        <v>2</v>
      </c>
      <c r="C86" s="44" t="s">
        <v>95</v>
      </c>
      <c r="D86" s="44" t="s">
        <v>128</v>
      </c>
      <c r="E86" s="44">
        <v>2002</v>
      </c>
      <c r="F86" s="44" t="s">
        <v>97</v>
      </c>
      <c r="G86" s="44" t="s">
        <v>45</v>
      </c>
      <c r="H86" s="50" t="s">
        <v>260</v>
      </c>
      <c r="I86" s="44">
        <v>8</v>
      </c>
      <c r="J86" s="45" t="s">
        <v>359</v>
      </c>
      <c r="K86" s="44">
        <v>8</v>
      </c>
      <c r="L86" s="44">
        <f t="shared" si="1"/>
        <v>16</v>
      </c>
      <c r="M86" s="65">
        <v>8</v>
      </c>
    </row>
    <row r="87" spans="1:13" ht="20.25">
      <c r="A87" s="43">
        <v>4</v>
      </c>
      <c r="B87" s="46">
        <f>+B86+1</f>
        <v>3</v>
      </c>
      <c r="C87" s="44" t="s">
        <v>129</v>
      </c>
      <c r="D87" s="44" t="s">
        <v>76</v>
      </c>
      <c r="E87" s="44">
        <v>2002</v>
      </c>
      <c r="F87" s="44" t="s">
        <v>130</v>
      </c>
      <c r="G87" s="44" t="s">
        <v>45</v>
      </c>
      <c r="H87" s="50" t="s">
        <v>254</v>
      </c>
      <c r="I87" s="44">
        <v>7</v>
      </c>
      <c r="J87" s="45" t="s">
        <v>353</v>
      </c>
      <c r="K87" s="44">
        <v>9</v>
      </c>
      <c r="L87" s="44">
        <f t="shared" si="1"/>
        <v>16</v>
      </c>
      <c r="M87" s="65">
        <v>9</v>
      </c>
    </row>
    <row r="88" spans="10:12" ht="12.75">
      <c r="J88" s="8"/>
      <c r="K88" s="8"/>
      <c r="L88" s="8"/>
    </row>
    <row r="89" spans="10:12" ht="12.75">
      <c r="J89" s="8"/>
      <c r="K89" s="8"/>
      <c r="L89" s="8"/>
    </row>
    <row r="90" spans="10:12" ht="12.75">
      <c r="J90" s="8"/>
      <c r="K90" s="8"/>
      <c r="L90" s="8"/>
    </row>
    <row r="91" spans="10:12" ht="12.75">
      <c r="J91" s="8"/>
      <c r="K91" s="8"/>
      <c r="L91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</dc:creator>
  <cp:keywords/>
  <dc:description/>
  <cp:lastModifiedBy>Giorgio Rizzoli</cp:lastModifiedBy>
  <cp:lastPrinted>2009-01-25T16:20:06Z</cp:lastPrinted>
  <dcterms:created xsi:type="dcterms:W3CDTF">2009-01-20T08:58:28Z</dcterms:created>
  <dcterms:modified xsi:type="dcterms:W3CDTF">2009-03-11T13:02:02Z</dcterms:modified>
  <cp:category/>
  <cp:version/>
  <cp:contentType/>
  <cp:contentStatus/>
</cp:coreProperties>
</file>